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<sst xmlns="http://schemas.openxmlformats.org/spreadsheetml/2006/main" count="890" uniqueCount="340">
  <si>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</si>
  <si>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</si>
  <si>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</si>
  <si>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</si>
  <si>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</si>
  <si>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</si>
  <si>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</si>
  <si>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</si>
  <si>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</si>
  <si>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</si>
  <si>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</si>
  <si>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</si>
  <si>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</si>
  <si>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</si>
  <si>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</si>
  <si>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</si>
  <si>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</si>
  <si>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</si>
  <si>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</si>
  <si>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</si>
  <si>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</si>
  <si>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</si>
  <si>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</si>
  <si>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</si>
  <si>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</si>
  <si>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</si>
  <si>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</si>
  <si>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</si>
  <si>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</si>
  <si>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</si>
  <si>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</si>
  <si>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</si>
  <si>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</si>
  <si>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</si>
  <si>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</si>
  <si>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</si>
  <si>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№120 от 01.01.2018г.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</si>
  <si>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</si>
  <si>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</si>
  <si>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</si>
  <si>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</si>
  <si>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</si>
  <si>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</si>
  <si>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</si>
  <si>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</si>
  <si>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№68 от 12.02.2020г.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</si>
  <si>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</si>
  <si>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</si>
  <si>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</si>
  <si>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</si>
  <si>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</si>
  <si>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</si>
  <si>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</si>
  <si>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</si>
  <si>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</si>
  <si>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</si>
  <si>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</si>
  <si>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</si>
  <si>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</si>
  <si>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</si>
  <si>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</si>
  <si>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</si>
  <si>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</si>
  <si>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</si>
  <si>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</si>
  <si>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</si>
  <si>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№154/Б2 от 01.12.2011г.</t>
  </si>
  <si>
    <t>услуги междугородней связи</t>
  </si>
  <si>
    <t>№154 от 01.01.2007г.</t>
  </si>
  <si>
    <t>услуги доступа к сети Интернет</t>
  </si>
  <si>
    <t>№10594/11 от 01.04.2011г.</t>
  </si>
  <si>
    <t>ООО "Мегафон Кавказ"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</si>
  <si>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</si>
  <si>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</si>
  <si>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</si>
  <si>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</si>
  <si>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</si>
  <si>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</si>
  <si>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№ 30303848 от 22.05.2013г.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</si>
  <si>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</si>
  <si>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</si>
  <si>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</si>
  <si>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</si>
  <si>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</si>
  <si>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ИП Зинченко Н.Г.</t>
  </si>
  <si>
    <t>ООО "Лукойл-Югнефтепродукт"</t>
  </si>
  <si>
    <t xml:space="preserve">ИП Качалов </t>
  </si>
  <si>
    <t>АО "НК" Роснефть "КПН"</t>
  </si>
  <si>
    <t>№ б/н от 21.12.2021г.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</si>
  <si>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январь 2022 года</t>
    </r>
    <r>
      <rPr>
        <sz val="11"/>
        <color indexed="8"/>
        <rFont val="Calibri"/>
        <family val="2"/>
      </rPr>
      <t xml:space="preserve">
</t>
    </r>
  </si>
  <si>
    <t>кассовый чек № 3866 от 10.01.2022г.</t>
  </si>
  <si>
    <t>кассовый чек № 803 от 12.01.2022г.</t>
  </si>
  <si>
    <t>болт головки блока 406</t>
  </si>
  <si>
    <t>подшипник коленвала 6203 Волга</t>
  </si>
  <si>
    <t>ИП Коваленко А.В.</t>
  </si>
  <si>
    <t>сальник рулевого механизма УАЗ</t>
  </si>
  <si>
    <t>прокладка поддона Газель</t>
  </si>
  <si>
    <t>прокладка полуоси Газель</t>
  </si>
  <si>
    <t>кассовый чек № 00001 от 05.01.2022г.</t>
  </si>
  <si>
    <t>кассовый чек № 00004 от 12.01.2022г.</t>
  </si>
  <si>
    <t>лопата снегоуборочная</t>
  </si>
  <si>
    <t>кассовый чек № 4 от 14.01.2022г.</t>
  </si>
  <si>
    <t>календарь</t>
  </si>
  <si>
    <t>ООО "М-Графика"</t>
  </si>
  <si>
    <t>кассовый чек № 6 от 13.01.2022г.</t>
  </si>
  <si>
    <t>монтажный комплект</t>
  </si>
  <si>
    <t>ИП Береговой А.А.</t>
  </si>
  <si>
    <t>кассовый чек № 00010 от 12.01.2022г.</t>
  </si>
  <si>
    <t>лампа LV/25</t>
  </si>
  <si>
    <t>ИП Оспищева Т.И.</t>
  </si>
  <si>
    <t>кассовый чек № 1 от 14.01.2022г.</t>
  </si>
  <si>
    <t>кассовый чек № 11 от 13.01.2022г.</t>
  </si>
  <si>
    <t>путевые листы</t>
  </si>
  <si>
    <t>цепь</t>
  </si>
  <si>
    <t>ИП Павлов Е.А.</t>
  </si>
  <si>
    <t>ИП Котлярова С.Е.</t>
  </si>
  <si>
    <t>розетка 2х мест</t>
  </si>
  <si>
    <t>кассовый чек № 6 от 11.01.2022г.</t>
  </si>
  <si>
    <t>кабель ВВГ 3*2,5</t>
  </si>
  <si>
    <t>кр2605 70*70*40 с крышкой</t>
  </si>
  <si>
    <t>редуктор ацетиленовый</t>
  </si>
  <si>
    <t>дюбель-хомут 12*6</t>
  </si>
  <si>
    <t>м</t>
  </si>
  <si>
    <t>пробой ДУ 13</t>
  </si>
  <si>
    <t>кассовый чек № 5 от 14.01.2022г.</t>
  </si>
  <si>
    <t>гипс строительный 5кг</t>
  </si>
  <si>
    <t>ИП Дмитриенко М.Ю.</t>
  </si>
  <si>
    <t>кассовый чек № 00005 от 14.01.2022г.</t>
  </si>
  <si>
    <t>доводчик</t>
  </si>
  <si>
    <t>кассовый чек № 00003 от 14.01.2022г.</t>
  </si>
  <si>
    <t>лента противоскольжения 25мм *5м</t>
  </si>
  <si>
    <t>ИП Лила М.В.</t>
  </si>
  <si>
    <t>кассовый чек № 32 от 13.01.2022г.</t>
  </si>
  <si>
    <t>шланг калибр ШАКК 26,5 м</t>
  </si>
  <si>
    <t>кассовый чек № 1 от 17.01.2022г.</t>
  </si>
  <si>
    <t>труба проф.20*20</t>
  </si>
  <si>
    <t>пена монтажная</t>
  </si>
  <si>
    <t>очиститель пены</t>
  </si>
  <si>
    <t>ручка скоба "ВИНТАЖ2"</t>
  </si>
  <si>
    <t>осб кроношпан</t>
  </si>
  <si>
    <t>сверло 4,2*32</t>
  </si>
  <si>
    <t>шуруп  по бетону</t>
  </si>
  <si>
    <t>уплотнитель 12*14</t>
  </si>
  <si>
    <t>кассовый чек № 00002 от 14.01.2022г.</t>
  </si>
  <si>
    <t>уплотнитель задне двери багажника УАЗ Патриот</t>
  </si>
  <si>
    <t>кассовый чек № 00001 от 10.01.2022г.</t>
  </si>
  <si>
    <t>набор ключей 10 предм.</t>
  </si>
  <si>
    <t>кассовый чек № 00006 от 13.01.2022г.</t>
  </si>
  <si>
    <t>подушка раздаточной коробки</t>
  </si>
  <si>
    <t>прокладка бензонасоса</t>
  </si>
  <si>
    <t>кассовый чек № 00008 от 15.01.2022г.</t>
  </si>
  <si>
    <t>пыльник задней ступицы УАЗ</t>
  </si>
  <si>
    <t>пыльник направл.суппорта Газель</t>
  </si>
  <si>
    <t>кассовый чек № 00001 от 15.01.2022г.</t>
  </si>
  <si>
    <t>подшипник выжимной гАЗ</t>
  </si>
  <si>
    <t>кассовый чек № 00006 от 06.01.2022г.</t>
  </si>
  <si>
    <t>стойка стабилизатора</t>
  </si>
  <si>
    <t>кассовый чек № 00007 от 06.01.2022г.</t>
  </si>
  <si>
    <t>фонарь заднего хода с болтом</t>
  </si>
  <si>
    <t>кассовый чек № 00005 от 15.01.2022г.</t>
  </si>
  <si>
    <t>колодки тормозные задние Газель</t>
  </si>
  <si>
    <t>кассовый чек № 00003 от 04.01.2022г.</t>
  </si>
  <si>
    <t>прокладка боковой крышки</t>
  </si>
  <si>
    <t>щебень фракц. 20*40</t>
  </si>
  <si>
    <t>м3</t>
  </si>
  <si>
    <t>кассовый чек № 1 от 18.01.2022г.</t>
  </si>
  <si>
    <t>эмаль акриловая 0,9кг</t>
  </si>
  <si>
    <t>ручка скоба</t>
  </si>
  <si>
    <t>кассовый чек № 00007 от 18.01.2022г.</t>
  </si>
  <si>
    <t>ООО "ДНС Ритейл"</t>
  </si>
  <si>
    <t>кассовый чек № 7 от 14.01.2022г.</t>
  </si>
  <si>
    <t>фиксатор поворотного окна</t>
  </si>
  <si>
    <t>ИП Виниченко В.В.</t>
  </si>
  <si>
    <t>кассовый чек № 01 от 12.01.2022г.</t>
  </si>
  <si>
    <t>сальник</t>
  </si>
  <si>
    <t>ИП Депельян С.А.</t>
  </si>
  <si>
    <t>кассовый чек № 2 от 12.01.2022г.</t>
  </si>
  <si>
    <t>подшипник ступиц.</t>
  </si>
  <si>
    <t>кассовый чек № 1 от 11.01.2022г.</t>
  </si>
  <si>
    <t>шкворень уаз</t>
  </si>
  <si>
    <t>кассовый чек № 5 от 11.01.2022г.</t>
  </si>
  <si>
    <t>рем. комплект поворотного кулака</t>
  </si>
  <si>
    <t>кассовый чек № 4 от 11.01.2022г.</t>
  </si>
  <si>
    <t>подшипник ступицы</t>
  </si>
  <si>
    <t>кассовый чек № 3 от 11.01.2022г.</t>
  </si>
  <si>
    <t>литол</t>
  </si>
  <si>
    <t>кассовый чек № 2 от 11.01.2022г.</t>
  </si>
  <si>
    <t>фильтр масленный</t>
  </si>
  <si>
    <t>кассовый чек № 1 от 13.01.2022г.</t>
  </si>
  <si>
    <t>гайка</t>
  </si>
  <si>
    <t>шпилька</t>
  </si>
  <si>
    <t>муфта отключения колеса</t>
  </si>
  <si>
    <t>труба проф.40*25*2</t>
  </si>
  <si>
    <t>пог.м</t>
  </si>
  <si>
    <t>ИП Лила И.А.</t>
  </si>
  <si>
    <t>кассовый чек № 6 от 18.01.2022г.</t>
  </si>
  <si>
    <t>коврик резиновый грязесборный 100*150*16</t>
  </si>
  <si>
    <t>коврик ромб зеленый 0,9м</t>
  </si>
  <si>
    <t>профиль стыкоперекрывающий</t>
  </si>
  <si>
    <t>ООО "Серебряный ключ"</t>
  </si>
  <si>
    <t>кассовый чек № 00037 от 18.01.2022г.</t>
  </si>
  <si>
    <t>кассовый чек № 00039 от 18.01.2022г.</t>
  </si>
  <si>
    <t>набор закладок с клеевым краем</t>
  </si>
  <si>
    <t>корректорующая лента</t>
  </si>
  <si>
    <t>бумага с клеевым краем</t>
  </si>
  <si>
    <t>нож канцелярский</t>
  </si>
  <si>
    <t>скрепки 28мм Глобус</t>
  </si>
  <si>
    <t>папка карман для регистратора</t>
  </si>
  <si>
    <t>ручка шариковая</t>
  </si>
  <si>
    <t>штемпельная краска</t>
  </si>
  <si>
    <t>пач</t>
  </si>
  <si>
    <t>ООО ТД "Глобус"</t>
  </si>
  <si>
    <t>кассовый чек № 00014 от 16.01.2022г.</t>
  </si>
  <si>
    <t>дюбель</t>
  </si>
  <si>
    <t>кассовый чек № 00015 от 20.01.2022г.</t>
  </si>
  <si>
    <t>насос циркул.25/4 к20 с кабелем синий треугольник</t>
  </si>
  <si>
    <t>бочонок 3/4</t>
  </si>
  <si>
    <t>соединитель РРR с переходом на ВНР 20*3/4</t>
  </si>
  <si>
    <t>угольник 90 PPR 20м</t>
  </si>
  <si>
    <t>водяной кран шаровый PPR 20м</t>
  </si>
  <si>
    <t>фильтр PPR вн-вн 20м</t>
  </si>
  <si>
    <t>панель LED универсальная 36м</t>
  </si>
  <si>
    <t>светодиодный светильник 36 вт</t>
  </si>
  <si>
    <t>лампа 20 вт</t>
  </si>
  <si>
    <t>кассовый чек № 8 от 20.01.2022г.</t>
  </si>
  <si>
    <t>кран вукса 3/2 2х резьбовой</t>
  </si>
  <si>
    <t>кассовый чек № 2 от 21.01.2022г.</t>
  </si>
  <si>
    <t>набор для ремонта проколов груз. шин жгутами</t>
  </si>
  <si>
    <t>кассовый чек № 3 от 21.01.2022г.</t>
  </si>
  <si>
    <t>дверной ключ</t>
  </si>
  <si>
    <t>кассовый чек № 4 от 21.01.2022г.</t>
  </si>
  <si>
    <t>ремонтный комплект АТС</t>
  </si>
  <si>
    <t>кассовый чек № 4 от 19.01.2022г.</t>
  </si>
  <si>
    <t>набор сверл 3мм-13мм</t>
  </si>
  <si>
    <t>кассовый чек № 21 от 21.01.2022г.</t>
  </si>
  <si>
    <t>шланг заборный</t>
  </si>
  <si>
    <t>замок навесной</t>
  </si>
  <si>
    <t>кассовый чек № 20 от 21.01.2022г.</t>
  </si>
  <si>
    <t>адаптер внутр. 1/2*3/4 GRINDA</t>
  </si>
  <si>
    <t>кассовый чек № 00003 от 21.01.2022г.</t>
  </si>
  <si>
    <t>ИП Сысолина А.И.</t>
  </si>
  <si>
    <t>быстросьем</t>
  </si>
  <si>
    <t>кассовый чек № 1 от 21.01.2022г.</t>
  </si>
  <si>
    <t>краска аэрозоль ЭМПИЛС</t>
  </si>
  <si>
    <t>котел газовый  КЕБЕР 10К</t>
  </si>
  <si>
    <t>ИП Тищенко Т.П.</t>
  </si>
  <si>
    <t>кассовый чек № 1 от 20.01.2022г.</t>
  </si>
  <si>
    <t>радиатор стальной Arideya 22*500</t>
  </si>
  <si>
    <t>черенок для лопаты</t>
  </si>
  <si>
    <t>лопата подборная</t>
  </si>
  <si>
    <t>бур 5*50/110</t>
  </si>
  <si>
    <t>сверло по кафелю</t>
  </si>
  <si>
    <t>кассовый чек № 1 от 19.01.2022г.</t>
  </si>
  <si>
    <t>ИП Тахмазян С.С.</t>
  </si>
  <si>
    <t>ИП Шалай М.К.</t>
  </si>
  <si>
    <t>кассовый чек № 00099 от 26.01.2022г.</t>
  </si>
  <si>
    <t>рабочий цилиндр сцепления</t>
  </si>
  <si>
    <t>амортизатор газомасленный</t>
  </si>
  <si>
    <t>гайка крепления колеса</t>
  </si>
  <si>
    <t>кассовый чек № 00001 от 22.01.2022г.</t>
  </si>
  <si>
    <t>кассовый чек № 00003 от 19.01.2022г.</t>
  </si>
  <si>
    <t>ремень 1045</t>
  </si>
  <si>
    <t>кассовый чек № 00003 от 17.01.2022г.</t>
  </si>
  <si>
    <t>стартер редукторный, 406дв</t>
  </si>
  <si>
    <t>кассовый чек № 6644 от 30.01.2022г.</t>
  </si>
  <si>
    <t>ветошь обтирочная х/б</t>
  </si>
  <si>
    <t>кассовый чек № 6 от 31.01.2022г.</t>
  </si>
  <si>
    <t>вилка штеп с кольцом</t>
  </si>
  <si>
    <t>розетка переносная</t>
  </si>
  <si>
    <t>колодка ЭРА</t>
  </si>
  <si>
    <t>кассовый чек № 7 от 24.01.2022г.</t>
  </si>
  <si>
    <t>пассатижи трансформер</t>
  </si>
  <si>
    <t>молоток 800гр, 600гр.</t>
  </si>
  <si>
    <t>набор отверток силовых 4 предм.</t>
  </si>
  <si>
    <t>ключ баллонный 30*32</t>
  </si>
  <si>
    <t>набор ключей 20 предм.</t>
  </si>
  <si>
    <t>ИП Терякин А.И.</t>
  </si>
  <si>
    <t>кассовый чек № 00002 от 28.01.2022г.</t>
  </si>
  <si>
    <t>кассовый чек № 2586 от 17.01.2022г.</t>
  </si>
  <si>
    <t>ООО "АДОНИС"</t>
  </si>
  <si>
    <t>кассовый чек № 956 от 10.01.2022г.</t>
  </si>
  <si>
    <t>кассовый чек № 2337 от 18.01.2022г.</t>
  </si>
  <si>
    <t>№ б/н от 26.01.2022г.</t>
  </si>
  <si>
    <t>бензин АИ- 92</t>
  </si>
  <si>
    <t>ООО "АДАНИС"</t>
  </si>
  <si>
    <t>кассовый чек № 00022 от 24.01.2022г.</t>
  </si>
  <si>
    <t>кассовый чек № 00017 от 24.01.2022г.</t>
  </si>
  <si>
    <t>кассовый чек № 00003 от 24.01.2022г.</t>
  </si>
  <si>
    <t>кассовый чек № 7497 от 25.01.2022г.</t>
  </si>
  <si>
    <t>ацетилен</t>
  </si>
  <si>
    <t>ООО "Провизия"</t>
  </si>
  <si>
    <t>договор №1 от 12.01.2022г.</t>
  </si>
  <si>
    <t>бумага комус документ А4</t>
  </si>
  <si>
    <t>ООО "Комус-Развитие"</t>
  </si>
  <si>
    <t>кислород</t>
  </si>
  <si>
    <t>автошина Forward Safari 500 33/12 (672)</t>
  </si>
  <si>
    <t>ЭКСПРЕСС - АВТО ООО</t>
  </si>
  <si>
    <t>договор № б/н от 11.01.2022г.</t>
  </si>
  <si>
    <t>договор № б/н от 27.01.2022г.</t>
  </si>
  <si>
    <t>договор № 1 от 12.01.2022г.</t>
  </si>
  <si>
    <t>ИП Алексанов В.В.</t>
  </si>
  <si>
    <t>технический осмотр автомашин</t>
  </si>
  <si>
    <t>договор № б/н от 21.01.2022г.</t>
  </si>
  <si>
    <t>№143-22/04-5 от 30.12.2021г.</t>
  </si>
  <si>
    <t>№139-22/04-5 от 22.12.2021г.</t>
  </si>
  <si>
    <t>информационное обслуживание</t>
  </si>
  <si>
    <t>ЗАО "Региональный Сетевой Информационный Центр"</t>
  </si>
  <si>
    <t>договор №1322554/NIC от 22.03.2012г.</t>
  </si>
  <si>
    <t>заправка картриджа</t>
  </si>
  <si>
    <t>ИП Карасько А.В.</t>
  </si>
  <si>
    <t>договор № 17 от 10.01.2022г.</t>
  </si>
  <si>
    <t>ООО "Кубаньэкопром"</t>
  </si>
  <si>
    <t>договор № 292 от 27.01.2022г.</t>
  </si>
  <si>
    <t>Составление отчета 2ТП-воздух</t>
  </si>
  <si>
    <t>договор № 389 от 27.01.2022г.</t>
  </si>
  <si>
    <t>Расчет платы за негативное воздействие на среду</t>
  </si>
  <si>
    <t>Составление отчета 2ТП-отходы</t>
  </si>
  <si>
    <t>Отчет об организации произв. экологического контроля</t>
  </si>
  <si>
    <t>договор № 391 от 27.01.2022г.</t>
  </si>
  <si>
    <t>договор № 390 от 27.01.2022г.</t>
  </si>
  <si>
    <t>договор № 4/22 от 10.01.2022г.</t>
  </si>
  <si>
    <t>ИП Макеев М.Н.</t>
  </si>
  <si>
    <t>кассовый чек № 00001 от 18.01.2022г.</t>
  </si>
  <si>
    <t>услуги перевозки</t>
  </si>
  <si>
    <t>Аэрофлот</t>
  </si>
  <si>
    <t>заказ № 8386056243 от 17.01.2022г.</t>
  </si>
  <si>
    <t>услуги проживания</t>
  </si>
  <si>
    <t>ООО " Управляющая компания Сититель"</t>
  </si>
  <si>
    <t>договор № б/н от 20.01.2022г.</t>
  </si>
  <si>
    <t xml:space="preserve">телефон teXet TX-212 </t>
  </si>
  <si>
    <t>гусак к смесителю на кухню стан.</t>
  </si>
  <si>
    <t>договор № 02-22/01 от 01.01.2022г.</t>
  </si>
  <si>
    <t>договор №03-22/01 от 01.01.2022г.</t>
  </si>
  <si>
    <t>договор №1/25-ТК от 30.12.2021г.</t>
  </si>
  <si>
    <t>договор № б/н от 13.01.2022г.</t>
  </si>
  <si>
    <t>№ 25-3-00015/22 от 31.01.2022г.</t>
  </si>
  <si>
    <t>№ 25-3-00004/22  от 31.01.2022г.</t>
  </si>
  <si>
    <t>Услуга по адаптациии и сопровождению программ для эвм спс</t>
  </si>
  <si>
    <t>ООО Фактор Плюс</t>
  </si>
  <si>
    <t>договор №177/1178 от 01.01.2022г.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</si>
</sst>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04997999966144562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34" borderId="12" xfId="33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2" fillId="34" borderId="13" xfId="33" applyFill="1" applyBorder="1" applyAlignment="1">
      <alignment vertical="top"/>
      <protection/>
    </xf>
    <xf numFmtId="0" fontId="7" fillId="33" borderId="14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center" vertical="top"/>
      <protection/>
    </xf>
    <xf numFmtId="0" fontId="2" fillId="0" borderId="12" xfId="33" applyFont="1" applyFill="1" applyBorder="1" applyAlignment="1">
      <alignment vertical="top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5" xfId="33" applyFont="1" applyFill="1" applyBorder="1" applyAlignment="1">
      <alignment vertical="top" wrapText="1"/>
      <protection/>
    </xf>
    <xf numFmtId="0" fontId="36" fillId="0" borderId="12" xfId="33" applyFont="1" applyFill="1" applyBorder="1" applyAlignment="1">
      <alignment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6" fillId="34" borderId="13" xfId="33" applyFont="1" applyFill="1" applyBorder="1" applyAlignment="1">
      <alignment horizontal="left" vertical="center" wrapText="1"/>
      <protection/>
    </xf>
    <xf numFmtId="0" fontId="3" fillId="34" borderId="13" xfId="33" applyFont="1" applyFill="1" applyBorder="1" applyAlignment="1">
      <alignment vertical="center"/>
      <protection/>
    </xf>
    <xf numFmtId="0" fontId="55" fillId="4" borderId="12" xfId="33" applyFont="1" applyFill="1" applyBorder="1" applyAlignment="1">
      <alignment horizontal="center" vertical="top"/>
      <protection/>
    </xf>
    <xf numFmtId="0" fontId="2" fillId="0" borderId="15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5" fillId="0" borderId="13" xfId="33" applyNumberFormat="1" applyFont="1" applyBorder="1" applyAlignment="1">
      <alignment horizontal="right" vertical="center" wrapText="1"/>
      <protection/>
    </xf>
    <xf numFmtId="14" fontId="3" fillId="0" borderId="15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4" fontId="5" fillId="35" borderId="15" xfId="33" applyNumberFormat="1" applyFont="1" applyFill="1" applyBorder="1" applyAlignment="1">
      <alignment horizontal="right" vertical="center" wrapText="1"/>
      <protection/>
    </xf>
    <xf numFmtId="0" fontId="2" fillId="0" borderId="15" xfId="33" applyFont="1" applyFill="1" applyBorder="1" applyAlignment="1">
      <alignment vertical="top"/>
      <protection/>
    </xf>
    <xf numFmtId="166" fontId="2" fillId="0" borderId="12" xfId="33" applyNumberFormat="1" applyFill="1" applyBorder="1" applyAlignment="1">
      <alignment vertical="top"/>
      <protection/>
    </xf>
    <xf numFmtId="0" fontId="36" fillId="0" borderId="15" xfId="33" applyFont="1" applyFill="1" applyBorder="1" applyAlignment="1">
      <alignment vertical="top" wrapText="1"/>
      <protection/>
    </xf>
    <xf numFmtId="0" fontId="2" fillId="0" borderId="17" xfId="33" applyFont="1" applyFill="1" applyBorder="1" applyAlignment="1">
      <alignment vertical="top" wrapText="1"/>
      <protection/>
    </xf>
    <xf numFmtId="0" fontId="2" fillId="0" borderId="15" xfId="33" applyBorder="1" applyAlignment="1">
      <alignment vertical="top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5" fillId="35" borderId="19" xfId="33" applyNumberFormat="1" applyFont="1" applyFill="1" applyBorder="1" applyAlignment="1">
      <alignment horizontal="right" vertical="center" wrapText="1"/>
      <protection/>
    </xf>
    <xf numFmtId="0" fontId="6" fillId="35" borderId="19" xfId="33" applyFont="1" applyFill="1" applyBorder="1" applyAlignment="1">
      <alignment horizontal="left" vertical="center" wrapText="1"/>
      <protection/>
    </xf>
    <xf numFmtId="0" fontId="3" fillId="35" borderId="19" xfId="33" applyFont="1" applyFill="1" applyBorder="1" applyAlignment="1">
      <alignment vertical="center"/>
      <protection/>
    </xf>
    <xf numFmtId="0" fontId="3" fillId="35" borderId="19" xfId="33" applyFont="1" applyFill="1" applyBorder="1" applyAlignment="1">
      <alignment horizontal="center" vertical="center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vertical="top"/>
      <protection/>
    </xf>
    <xf numFmtId="0" fontId="2" fillId="0" borderId="20" xfId="33" applyFont="1" applyFill="1" applyBorder="1" applyAlignment="1">
      <alignment vertical="top"/>
      <protection/>
    </xf>
    <xf numFmtId="0" fontId="2" fillId="0" borderId="21" xfId="33" applyFont="1" applyFill="1" applyBorder="1" applyAlignment="1">
      <alignment vertical="top" wrapText="1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20" xfId="33" applyFont="1" applyFill="1" applyBorder="1" applyAlignment="1">
      <alignment horizontal="center" vertical="top" wrapText="1"/>
      <protection/>
    </xf>
    <xf numFmtId="1" fontId="3" fillId="0" borderId="15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0" fontId="2" fillId="0" borderId="20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0" fontId="11" fillId="0" borderId="13" xfId="33" applyFont="1" applyFill="1" applyBorder="1" applyAlignment="1">
      <alignment horizontal="center" vertical="top" wrapText="1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0" fontId="2" fillId="0" borderId="13" xfId="33" applyFont="1" applyFill="1" applyBorder="1" applyAlignment="1">
      <alignment horizontal="center" vertical="top" wrapText="1"/>
      <protection/>
    </xf>
    <xf numFmtId="167" fontId="2" fillId="0" borderId="12" xfId="33" applyNumberFormat="1" applyFill="1" applyBorder="1" applyAlignment="1">
      <alignment horizontal="right" vertical="top"/>
      <protection/>
    </xf>
    <xf numFmtId="0" fontId="2" fillId="0" borderId="18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/>
      <protection/>
    </xf>
    <xf numFmtId="167" fontId="2" fillId="0" borderId="15" xfId="33" applyNumberFormat="1" applyFont="1" applyFill="1" applyBorder="1" applyAlignment="1">
      <alignment horizontal="right" vertical="top" wrapText="1"/>
      <protection/>
    </xf>
    <xf numFmtId="0" fontId="11" fillId="0" borderId="15" xfId="33" applyFont="1" applyFill="1" applyBorder="1" applyAlignment="1">
      <alignment horizontal="center" vertical="top" wrapText="1"/>
      <protection/>
    </xf>
    <xf numFmtId="167" fontId="2" fillId="0" borderId="19" xfId="33" applyNumberFormat="1" applyFont="1" applyFill="1" applyBorder="1" applyAlignment="1">
      <alignment horizontal="right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4" fontId="2" fillId="3" borderId="13" xfId="33" applyNumberFormat="1" applyFill="1" applyBorder="1" applyAlignment="1">
      <alignment vertical="top"/>
      <protection/>
    </xf>
    <xf numFmtId="0" fontId="2" fillId="3" borderId="13" xfId="33" applyFill="1" applyBorder="1" applyAlignment="1">
      <alignment horizontal="center" vertical="top"/>
      <protection/>
    </xf>
    <xf numFmtId="1" fontId="2" fillId="3" borderId="13" xfId="33" applyNumberFormat="1" applyFill="1" applyBorder="1" applyAlignment="1">
      <alignment vertical="top"/>
      <protection/>
    </xf>
    <xf numFmtId="0" fontId="2" fillId="3" borderId="20" xfId="33" applyFill="1" applyBorder="1" applyAlignment="1">
      <alignment vertical="top"/>
      <protection/>
    </xf>
    <xf numFmtId="0" fontId="2" fillId="3" borderId="15" xfId="33" applyFill="1" applyBorder="1" applyAlignment="1">
      <alignment vertical="top"/>
      <protection/>
    </xf>
    <xf numFmtId="4" fontId="2" fillId="3" borderId="21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0" borderId="13" xfId="33" applyFont="1" applyFill="1" applyBorder="1" applyAlignment="1">
      <alignment vertical="top" wrapText="1"/>
      <protection/>
    </xf>
    <xf numFmtId="0" fontId="2" fillId="36" borderId="15" xfId="33" applyFill="1" applyBorder="1" applyAlignment="1">
      <alignment horizontal="center" vertical="top"/>
      <protection/>
    </xf>
    <xf numFmtId="0" fontId="3" fillId="34" borderId="15" xfId="33" applyFont="1" applyFill="1" applyBorder="1" applyAlignment="1">
      <alignment vertical="center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2" fillId="34" borderId="15" xfId="33" applyFill="1" applyBorder="1" applyAlignment="1">
      <alignment vertical="center"/>
      <protection/>
    </xf>
    <xf numFmtId="0" fontId="10" fillId="34" borderId="15" xfId="33" applyFont="1" applyFill="1" applyBorder="1" applyAlignment="1">
      <alignment horizontal="center" vertical="top"/>
      <protection/>
    </xf>
    <xf numFmtId="4" fontId="2" fillId="34" borderId="15" xfId="33" applyNumberFormat="1" applyFill="1" applyBorder="1" applyAlignment="1">
      <alignment vertical="top"/>
      <protection/>
    </xf>
    <xf numFmtId="0" fontId="2" fillId="34" borderId="15" xfId="33" applyFill="1" applyBorder="1" applyAlignment="1">
      <alignment vertical="top"/>
      <protection/>
    </xf>
    <xf numFmtId="0" fontId="3" fillId="3" borderId="15" xfId="33" applyFont="1" applyFill="1" applyBorder="1" applyAlignment="1">
      <alignment horizontal="center" vertical="top" wrapText="1"/>
      <protection/>
    </xf>
    <xf numFmtId="0" fontId="2" fillId="34" borderId="22" xfId="33" applyFill="1" applyBorder="1" applyAlignment="1">
      <alignment vertical="center"/>
      <protection/>
    </xf>
    <xf numFmtId="4" fontId="2" fillId="3" borderId="23" xfId="33" applyNumberFormat="1" applyFill="1" applyBorder="1" applyAlignment="1">
      <alignment vertical="top"/>
      <protection/>
    </xf>
    <xf numFmtId="0" fontId="10" fillId="34" borderId="13" xfId="33" applyFont="1" applyFill="1" applyBorder="1" applyAlignment="1">
      <alignment horizontal="center" vertical="top" wrapText="1"/>
      <protection/>
    </xf>
    <xf numFmtId="0" fontId="10" fillId="3" borderId="15" xfId="33" applyFont="1" applyFill="1" applyBorder="1" applyAlignment="1">
      <alignment horizontal="center" vertical="top" wrapText="1"/>
      <protection/>
    </xf>
    <xf numFmtId="0" fontId="2" fillId="0" borderId="13" xfId="33" applyFill="1" applyBorder="1" applyAlignment="1">
      <alignment horizontal="center" vertical="top"/>
      <protection/>
    </xf>
    <xf numFmtId="0" fontId="11" fillId="0" borderId="20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3" xfId="33" applyNumberFormat="1" applyFill="1" applyBorder="1" applyAlignment="1">
      <alignment vertical="top"/>
      <protection/>
    </xf>
    <xf numFmtId="49" fontId="3" fillId="0" borderId="20" xfId="33" applyNumberFormat="1" applyFont="1" applyBorder="1" applyAlignment="1">
      <alignment horizontal="center" vertical="center"/>
      <protection/>
    </xf>
    <xf numFmtId="166" fontId="2" fillId="0" borderId="18" xfId="33" applyNumberFormat="1" applyFill="1" applyBorder="1" applyAlignment="1">
      <alignment vertical="top"/>
      <protection/>
    </xf>
    <xf numFmtId="0" fontId="11" fillId="0" borderId="20" xfId="33" applyFont="1" applyFill="1" applyBorder="1" applyAlignment="1">
      <alignment vertical="top"/>
      <protection/>
    </xf>
    <xf numFmtId="0" fontId="10" fillId="37" borderId="12" xfId="33" applyFont="1" applyFill="1" applyBorder="1" applyAlignment="1">
      <alignment horizontal="center" vertical="top" wrapText="1"/>
      <protection/>
    </xf>
    <xf numFmtId="0" fontId="18" fillId="0" borderId="12" xfId="33" applyFont="1" applyFill="1" applyBorder="1" applyAlignment="1">
      <alignment vertical="top" wrapText="1"/>
      <protection/>
    </xf>
    <xf numFmtId="0" fontId="16" fillId="0" borderId="18" xfId="33" applyFont="1" applyFill="1" applyBorder="1" applyAlignment="1">
      <alignment vertical="top" wrapText="1"/>
      <protection/>
    </xf>
    <xf numFmtId="0" fontId="11" fillId="0" borderId="24" xfId="33" applyFont="1" applyFill="1" applyBorder="1" applyAlignment="1">
      <alignment vertical="top"/>
      <protection/>
    </xf>
    <xf numFmtId="0" fontId="17" fillId="38" borderId="0" xfId="33" applyFont="1" applyFill="1" applyBorder="1" applyAlignment="1">
      <alignment horizontal="left" wrapText="1"/>
      <protection/>
    </xf>
    <xf numFmtId="0" fontId="2" fillId="38" borderId="0" xfId="33" applyFill="1" applyBorder="1" applyAlignment="1">
      <alignment horizontal="center" vertical="center" wrapText="1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4" fontId="5" fillId="0" borderId="0" xfId="33" applyNumberFormat="1" applyFont="1" applyFill="1" applyBorder="1" applyAlignment="1">
      <alignment horizontal="right" vertical="center" wrapText="1"/>
      <protection/>
    </xf>
    <xf numFmtId="1" fontId="12" fillId="0" borderId="15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38" borderId="0" xfId="33" applyFont="1" applyFill="1" applyBorder="1">
      <alignment/>
      <protection/>
    </xf>
    <xf numFmtId="0" fontId="11" fillId="0" borderId="0" xfId="33" applyFont="1" applyBorder="1">
      <alignment/>
      <protection/>
    </xf>
    <xf numFmtId="0" fontId="11" fillId="38" borderId="0" xfId="33" applyFont="1" applyFill="1" applyBorder="1" applyAlignment="1">
      <alignment vertical="top"/>
      <protection/>
    </xf>
    <xf numFmtId="0" fontId="2" fillId="38" borderId="0" xfId="33" applyFill="1" applyBorder="1">
      <alignment/>
      <protection/>
    </xf>
    <xf numFmtId="0" fontId="7" fillId="33" borderId="25" xfId="33" applyFont="1" applyFill="1" applyBorder="1" applyAlignment="1">
      <alignment horizontal="center"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3" borderId="26" xfId="33" applyFill="1" applyBorder="1" applyAlignment="1">
      <alignment vertical="top"/>
      <protection/>
    </xf>
    <xf numFmtId="0" fontId="2" fillId="0" borderId="26" xfId="33" applyFont="1" applyBorder="1" applyAlignment="1">
      <alignment vertical="top" wrapText="1"/>
      <protection/>
    </xf>
    <xf numFmtId="0" fontId="2" fillId="0" borderId="26" xfId="33" applyFont="1" applyBorder="1" applyAlignment="1">
      <alignment vertical="top"/>
      <protection/>
    </xf>
    <xf numFmtId="0" fontId="2" fillId="0" borderId="26" xfId="33" applyFont="1" applyFill="1" applyBorder="1" applyAlignment="1">
      <alignment vertical="top"/>
      <protection/>
    </xf>
    <xf numFmtId="0" fontId="2" fillId="0" borderId="27" xfId="33" applyFont="1" applyFill="1" applyBorder="1" applyAlignment="1">
      <alignment vertical="top"/>
      <protection/>
    </xf>
    <xf numFmtId="0" fontId="2" fillId="34" borderId="28" xfId="33" applyFill="1" applyBorder="1" applyAlignment="1">
      <alignment vertical="top"/>
      <protection/>
    </xf>
    <xf numFmtId="0" fontId="2" fillId="34" borderId="26" xfId="33" applyFill="1" applyBorder="1" applyAlignment="1">
      <alignment vertical="top"/>
      <protection/>
    </xf>
    <xf numFmtId="0" fontId="11" fillId="0" borderId="15" xfId="54" applyNumberFormat="1" applyFont="1" applyFill="1" applyBorder="1" applyAlignment="1">
      <alignment vertical="top" wrapText="1"/>
      <protection/>
    </xf>
    <xf numFmtId="0" fontId="2" fillId="0" borderId="28" xfId="33" applyFont="1" applyFill="1" applyBorder="1" applyAlignment="1">
      <alignment vertical="top"/>
      <protection/>
    </xf>
    <xf numFmtId="0" fontId="11" fillId="0" borderId="15" xfId="0" applyNumberFormat="1" applyFont="1" applyFill="1" applyBorder="1" applyAlignment="1">
      <alignment vertical="top" wrapText="1"/>
    </xf>
    <xf numFmtId="0" fontId="11" fillId="0" borderId="26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left" vertical="top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18" xfId="33" applyFont="1" applyFill="1" applyBorder="1" applyAlignment="1">
      <alignment vertical="top"/>
      <protection/>
    </xf>
    <xf numFmtId="0" fontId="11" fillId="0" borderId="27" xfId="33" applyFont="1" applyFill="1" applyBorder="1" applyAlignment="1">
      <alignment vertical="top"/>
      <protection/>
    </xf>
    <xf numFmtId="14" fontId="14" fillId="0" borderId="15" xfId="33" applyNumberFormat="1" applyFont="1" applyFill="1" applyBorder="1" applyAlignment="1">
      <alignment horizontal="right" vertical="center" wrapText="1"/>
      <protection/>
    </xf>
    <xf numFmtId="0" fontId="11" fillId="0" borderId="15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wrapText="1"/>
      <protection/>
    </xf>
    <xf numFmtId="0" fontId="11" fillId="0" borderId="0" xfId="33" applyFont="1" applyFill="1" applyBorder="1" applyAlignment="1">
      <alignment vertical="center" wrapText="1"/>
      <protection/>
    </xf>
    <xf numFmtId="167" fontId="11" fillId="0" borderId="15" xfId="33" applyNumberFormat="1" applyFont="1" applyFill="1" applyBorder="1" applyAlignment="1">
      <alignment horizontal="right" vertical="top" wrapText="1"/>
      <protection/>
    </xf>
    <xf numFmtId="0" fontId="11" fillId="35" borderId="12" xfId="33" applyFont="1" applyFill="1" applyBorder="1" applyAlignment="1">
      <alignment horizontal="center" vertical="top"/>
      <protection/>
    </xf>
    <xf numFmtId="166" fontId="11" fillId="0" borderId="29" xfId="33" applyNumberFormat="1" applyFont="1" applyFill="1" applyBorder="1" applyAlignment="1">
      <alignment vertical="top"/>
      <protection/>
    </xf>
    <xf numFmtId="166" fontId="2" fillId="0" borderId="15" xfId="33" applyNumberFormat="1" applyFill="1" applyBorder="1" applyAlignment="1">
      <alignment vertical="top"/>
      <protection/>
    </xf>
    <xf numFmtId="0" fontId="2" fillId="0" borderId="15" xfId="33" applyFill="1" applyBorder="1" applyAlignment="1">
      <alignment vertical="top" wrapText="1"/>
      <protection/>
    </xf>
    <xf numFmtId="167" fontId="56" fillId="0" borderId="15" xfId="33" applyNumberFormat="1" applyFont="1" applyFill="1" applyBorder="1" applyAlignment="1">
      <alignment vertical="top"/>
      <protection/>
    </xf>
    <xf numFmtId="0" fontId="56" fillId="0" borderId="15" xfId="33" applyFont="1" applyFill="1" applyBorder="1" applyAlignment="1">
      <alignment horizontal="center" vertical="top"/>
      <protection/>
    </xf>
    <xf numFmtId="166" fontId="56" fillId="0" borderId="0" xfId="33" applyNumberFormat="1" applyFont="1" applyFill="1" applyAlignment="1">
      <alignment vertical="top"/>
      <protection/>
    </xf>
    <xf numFmtId="0" fontId="11" fillId="0" borderId="30" xfId="33" applyFont="1" applyFill="1" applyBorder="1" applyAlignment="1">
      <alignment vertical="top"/>
      <protection/>
    </xf>
    <xf numFmtId="0" fontId="16" fillId="0" borderId="12" xfId="33" applyFont="1" applyFill="1" applyBorder="1" applyAlignment="1">
      <alignment vertical="top" wrapText="1"/>
      <protection/>
    </xf>
    <xf numFmtId="0" fontId="2" fillId="0" borderId="0" xfId="33" applyFill="1">
      <alignment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horizontal="center"/>
      <protection/>
    </xf>
    <xf numFmtId="0" fontId="2" fillId="0" borderId="31" xfId="33" applyFill="1" applyBorder="1" applyAlignment="1">
      <alignment vertical="center"/>
      <protection/>
    </xf>
    <xf numFmtId="0" fontId="53" fillId="0" borderId="31" xfId="33" applyFont="1" applyFill="1" applyBorder="1" applyAlignment="1">
      <alignment vertical="center"/>
      <protection/>
    </xf>
    <xf numFmtId="0" fontId="53" fillId="0" borderId="0" xfId="33" applyFont="1" applyFill="1" applyBorder="1">
      <alignment/>
      <protection/>
    </xf>
    <xf numFmtId="0" fontId="15" fillId="0" borderId="32" xfId="33" applyFont="1" applyFill="1" applyBorder="1" applyAlignment="1">
      <alignment horizontal="left" vertical="center" wrapText="1"/>
      <protection/>
    </xf>
    <xf numFmtId="0" fontId="15" fillId="0" borderId="33" xfId="33" applyFont="1" applyFill="1" applyBorder="1" applyAlignment="1">
      <alignment horizontal="left" vertical="center" wrapText="1"/>
      <protection/>
    </xf>
    <xf numFmtId="0" fontId="12" fillId="0" borderId="33" xfId="33" applyFont="1" applyFill="1" applyBorder="1" applyAlignment="1">
      <alignment vertical="center"/>
      <protection/>
    </xf>
    <xf numFmtId="0" fontId="12" fillId="0" borderId="33" xfId="33" applyFont="1" applyFill="1" applyBorder="1" applyAlignment="1">
      <alignment horizontal="center" vertical="center"/>
      <protection/>
    </xf>
    <xf numFmtId="0" fontId="11" fillId="0" borderId="26" xfId="33" applyFont="1" applyFill="1" applyBorder="1" applyAlignment="1">
      <alignment vertical="top"/>
      <protection/>
    </xf>
    <xf numFmtId="14" fontId="5" fillId="0" borderId="18" xfId="33" applyNumberFormat="1" applyFont="1" applyFill="1" applyBorder="1" applyAlignment="1">
      <alignment horizontal="right" vertical="center" wrapText="1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3" fillId="0" borderId="18" xfId="33" applyFont="1" applyFill="1" applyBorder="1" applyAlignment="1">
      <alignment vertical="center"/>
      <protection/>
    </xf>
    <xf numFmtId="0" fontId="3" fillId="0" borderId="18" xfId="33" applyFont="1" applyFill="1" applyBorder="1" applyAlignment="1">
      <alignment horizontal="center" vertical="center"/>
      <protection/>
    </xf>
    <xf numFmtId="0" fontId="2" fillId="0" borderId="19" xfId="33" applyFont="1" applyFill="1" applyBorder="1" applyAlignment="1">
      <alignment horizontal="center" vertical="top"/>
      <protection/>
    </xf>
    <xf numFmtId="0" fontId="2" fillId="0" borderId="18" xfId="33" applyFont="1" applyFill="1" applyBorder="1" applyAlignment="1">
      <alignment vertical="top"/>
      <protection/>
    </xf>
    <xf numFmtId="0" fontId="11" fillId="0" borderId="27" xfId="33" applyFont="1" applyFill="1" applyBorder="1" applyAlignment="1">
      <alignment vertical="top" wrapText="1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2" fontId="56" fillId="0" borderId="15" xfId="33" applyNumberFormat="1" applyFont="1" applyFill="1" applyBorder="1" applyAlignment="1">
      <alignment horizontal="center" vertical="top" wrapText="1"/>
      <protection/>
    </xf>
    <xf numFmtId="167" fontId="11" fillId="0" borderId="15" xfId="33" applyNumberFormat="1" applyFont="1" applyFill="1" applyBorder="1" applyAlignment="1">
      <alignment horizontal="right" vertical="top"/>
      <protection/>
    </xf>
    <xf numFmtId="2" fontId="11" fillId="0" borderId="15" xfId="33" applyNumberFormat="1" applyFont="1" applyFill="1" applyBorder="1" applyAlignment="1">
      <alignment horizontal="center" vertical="top" wrapText="1"/>
      <protection/>
    </xf>
    <xf numFmtId="167" fontId="2" fillId="0" borderId="15" xfId="33" applyNumberFormat="1" applyFill="1" applyBorder="1" applyAlignment="1">
      <alignment vertical="top"/>
      <protection/>
    </xf>
    <xf numFmtId="167" fontId="2" fillId="0" borderId="19" xfId="33" applyNumberFormat="1" applyFill="1" applyBorder="1" applyAlignment="1">
      <alignment vertical="top"/>
      <protection/>
    </xf>
    <xf numFmtId="1" fontId="19" fillId="0" borderId="15" xfId="33" applyNumberFormat="1" applyFont="1" applyFill="1" applyBorder="1" applyAlignment="1">
      <alignment horizontal="center" vertical="top" wrapText="1"/>
      <protection/>
    </xf>
    <xf numFmtId="171" fontId="12" fillId="0" borderId="15" xfId="33" applyNumberFormat="1" applyFont="1" applyFill="1" applyBorder="1" applyAlignment="1">
      <alignment horizontal="center" vertical="top" wrapText="1"/>
      <protection/>
    </xf>
    <xf numFmtId="166" fontId="2" fillId="0" borderId="29" xfId="33" applyNumberFormat="1" applyFill="1" applyBorder="1" applyAlignment="1">
      <alignment vertical="top"/>
      <protection/>
    </xf>
    <xf numFmtId="171" fontId="3" fillId="0" borderId="15" xfId="33" applyNumberFormat="1" applyFont="1" applyFill="1" applyBorder="1" applyAlignment="1">
      <alignment horizontal="center" vertical="top" wrapText="1"/>
      <protection/>
    </xf>
    <xf numFmtId="0" fontId="6" fillId="33" borderId="34" xfId="33" applyFont="1" applyFill="1" applyBorder="1" applyAlignment="1">
      <alignment horizontal="center" vertical="center" textRotation="90" wrapText="1"/>
      <protection/>
    </xf>
    <xf numFmtId="0" fontId="6" fillId="33" borderId="35" xfId="33" applyFont="1" applyFill="1" applyBorder="1" applyAlignment="1">
      <alignment horizontal="center" vertical="center" textRotation="90" wrapText="1"/>
      <protection/>
    </xf>
    <xf numFmtId="0" fontId="2" fillId="38" borderId="0" xfId="33" applyFill="1" applyBorder="1" applyAlignment="1">
      <alignment horizontal="left" vertical="center" wrapText="1"/>
      <protection/>
    </xf>
    <xf numFmtId="0" fontId="6" fillId="0" borderId="34" xfId="33" applyFont="1" applyFill="1" applyBorder="1" applyAlignment="1">
      <alignment horizontal="center" vertical="center" textRotation="90" wrapText="1"/>
      <protection/>
    </xf>
    <xf numFmtId="0" fontId="2" fillId="38" borderId="0" xfId="33" applyFill="1" applyBorder="1" applyAlignment="1">
      <alignment vertical="center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2" fillId="38" borderId="0" xfId="33" applyFill="1" applyBorder="1" applyAlignment="1">
      <alignment horizontal="center" vertical="center" wrapText="1"/>
      <protection/>
    </xf>
    <xf numFmtId="0" fontId="6" fillId="33" borderId="34" xfId="33" applyFont="1" applyFill="1" applyBorder="1" applyAlignment="1">
      <alignment horizontal="center" vertical="center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16" fillId="0" borderId="0" xfId="33" applyFont="1" applyFill="1" applyBorder="1" applyAlignment="1">
      <alignment horizontal="left" vertical="top" wrapText="1"/>
      <protection/>
    </xf>
    <xf numFmtId="0" fontId="2" fillId="0" borderId="0" xfId="33" applyFill="1" applyBorder="1" applyAlignment="1">
      <alignment horizontal="left" wrapText="1"/>
      <protection/>
    </xf>
    <xf numFmtId="0" fontId="6" fillId="33" borderId="37" xfId="33" applyFont="1" applyFill="1" applyBorder="1" applyAlignment="1">
      <alignment horizontal="center" vertical="center" wrapText="1"/>
      <protection/>
    </xf>
    <xf numFmtId="0" fontId="11" fillId="38" borderId="31" xfId="33" applyFont="1" applyFill="1" applyBorder="1" applyAlignment="1">
      <alignment horizontal="center" wrapText="1"/>
      <protection/>
    </xf>
    <xf numFmtId="0" fontId="11" fillId="38" borderId="0" xfId="33" applyFont="1" applyFill="1" applyBorder="1" applyAlignment="1">
      <alignment horizont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4" xfId="33" applyFont="1" applyFill="1" applyBorder="1" applyAlignment="1">
      <alignment horizontal="center" vertical="center" wrapText="1"/>
      <protection/>
    </xf>
    <xf numFmtId="0" fontId="5" fillId="0" borderId="34" xfId="33" applyFont="1" applyBorder="1" applyAlignment="1">
      <alignment horizontal="center" vertical="center" wrapText="1"/>
      <protection/>
    </xf>
    <xf numFmtId="0" fontId="11" fillId="0" borderId="31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175" fontId="11" fillId="38" borderId="31" xfId="33" applyNumberFormat="1" applyFont="1" applyFill="1" applyBorder="1" applyAlignment="1">
      <alignment horizontal="center"/>
      <protection/>
    </xf>
    <xf numFmtId="0" fontId="11" fillId="38" borderId="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9"/>
  <sheetViews>
    <sheetView tabSelected="1" zoomScale="92" zoomScaleNormal="92" zoomScalePageLayoutView="0" workbookViewId="0" topLeftCell="R1">
      <selection activeCell="V142" sqref="V142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9.5" style="4" customWidth="1"/>
    <col min="22" max="22" width="54.33203125" style="4" customWidth="1"/>
    <col min="23" max="24" width="10.83203125" style="5" customWidth="1"/>
    <col min="25" max="25" width="23.66015625" style="5" customWidth="1"/>
    <col min="26" max="16384" width="10.83203125" style="5" customWidth="1"/>
  </cols>
  <sheetData>
    <row r="1" spans="20:22" ht="27" customHeight="1">
      <c r="T1" s="220"/>
      <c r="U1" s="220"/>
      <c r="V1" s="220"/>
    </row>
    <row r="2" spans="1:22" ht="31.5" customHeight="1">
      <c r="A2" s="221" t="s">
        <v>89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4" spans="1:22" ht="46.5" customHeight="1">
      <c r="A4" s="222" t="s">
        <v>0</v>
      </c>
      <c r="B4" s="223" t="s">
        <v>1</v>
      </c>
      <c r="C4" s="213" t="s">
        <v>2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09" t="s">
        <v>3</v>
      </c>
      <c r="Q4" s="206" t="s">
        <v>4</v>
      </c>
      <c r="R4" s="206" t="s">
        <v>5</v>
      </c>
      <c r="S4" s="206" t="s">
        <v>6</v>
      </c>
      <c r="T4" s="206" t="s">
        <v>7</v>
      </c>
      <c r="U4" s="206" t="s">
        <v>8</v>
      </c>
      <c r="V4" s="207" t="s">
        <v>9</v>
      </c>
    </row>
    <row r="5" spans="1:30" ht="24.75" customHeight="1">
      <c r="A5" s="222"/>
      <c r="B5" s="223"/>
      <c r="C5" s="213" t="s">
        <v>10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7" t="s">
        <v>11</v>
      </c>
      <c r="O5" s="217"/>
      <c r="P5" s="209"/>
      <c r="Q5" s="206"/>
      <c r="R5" s="206"/>
      <c r="S5" s="206"/>
      <c r="T5" s="206"/>
      <c r="U5" s="206"/>
      <c r="V5" s="207"/>
      <c r="W5" s="178"/>
      <c r="X5" s="178"/>
      <c r="Y5" s="178"/>
      <c r="Z5" s="178"/>
      <c r="AA5" s="178"/>
      <c r="AB5" s="178"/>
      <c r="AC5" s="178"/>
      <c r="AD5" s="178"/>
    </row>
    <row r="6" spans="1:30" ht="24.75" customHeight="1">
      <c r="A6" s="222"/>
      <c r="B6" s="223"/>
      <c r="C6" s="213" t="s">
        <v>12</v>
      </c>
      <c r="D6" s="213"/>
      <c r="E6" s="213"/>
      <c r="F6" s="213"/>
      <c r="G6" s="213"/>
      <c r="H6" s="213"/>
      <c r="I6" s="213"/>
      <c r="J6" s="213"/>
      <c r="K6" s="213"/>
      <c r="L6" s="213"/>
      <c r="M6" s="213" t="s">
        <v>13</v>
      </c>
      <c r="N6" s="214" t="s">
        <v>14</v>
      </c>
      <c r="O6" s="214"/>
      <c r="P6" s="209"/>
      <c r="Q6" s="206"/>
      <c r="R6" s="206"/>
      <c r="S6" s="206"/>
      <c r="T6" s="206"/>
      <c r="U6" s="206"/>
      <c r="V6" s="207"/>
      <c r="W6" s="178"/>
      <c r="X6" s="178"/>
      <c r="Y6" s="178"/>
      <c r="Z6" s="178"/>
      <c r="AA6" s="178"/>
      <c r="AB6" s="178"/>
      <c r="AC6" s="178"/>
      <c r="AD6" s="178"/>
    </row>
    <row r="7" spans="1:30" ht="15.75" customHeight="1">
      <c r="A7" s="222"/>
      <c r="B7" s="223"/>
      <c r="C7" s="213" t="s">
        <v>15</v>
      </c>
      <c r="D7" s="213"/>
      <c r="E7" s="213"/>
      <c r="F7" s="213" t="s">
        <v>16</v>
      </c>
      <c r="G7" s="213"/>
      <c r="H7" s="213"/>
      <c r="I7" s="217" t="s">
        <v>17</v>
      </c>
      <c r="J7" s="217"/>
      <c r="K7" s="217" t="s">
        <v>17</v>
      </c>
      <c r="L7" s="217"/>
      <c r="M7" s="213"/>
      <c r="N7" s="206" t="s">
        <v>18</v>
      </c>
      <c r="O7" s="206" t="s">
        <v>19</v>
      </c>
      <c r="P7" s="209"/>
      <c r="Q7" s="206"/>
      <c r="R7" s="206"/>
      <c r="S7" s="206"/>
      <c r="T7" s="206"/>
      <c r="U7" s="206"/>
      <c r="V7" s="207"/>
      <c r="W7" s="178"/>
      <c r="X7" s="178"/>
      <c r="Y7" s="178"/>
      <c r="Z7" s="178"/>
      <c r="AA7" s="178"/>
      <c r="AB7" s="178"/>
      <c r="AC7" s="178"/>
      <c r="AD7" s="178"/>
    </row>
    <row r="8" spans="1:30" ht="27" customHeight="1">
      <c r="A8" s="222"/>
      <c r="B8" s="223"/>
      <c r="C8" s="213"/>
      <c r="D8" s="213"/>
      <c r="E8" s="213"/>
      <c r="F8" s="213"/>
      <c r="G8" s="213"/>
      <c r="H8" s="213"/>
      <c r="I8" s="214" t="s">
        <v>20</v>
      </c>
      <c r="J8" s="214"/>
      <c r="K8" s="214" t="s">
        <v>21</v>
      </c>
      <c r="L8" s="214"/>
      <c r="M8" s="213"/>
      <c r="N8" s="206"/>
      <c r="O8" s="206"/>
      <c r="P8" s="209"/>
      <c r="Q8" s="206"/>
      <c r="R8" s="206"/>
      <c r="S8" s="206"/>
      <c r="T8" s="206"/>
      <c r="U8" s="206"/>
      <c r="V8" s="207"/>
      <c r="W8" s="178"/>
      <c r="X8" s="178"/>
      <c r="Y8" s="178"/>
      <c r="Z8" s="178"/>
      <c r="AA8" s="178"/>
      <c r="AB8" s="178"/>
      <c r="AC8" s="178"/>
      <c r="AD8" s="178"/>
    </row>
    <row r="9" spans="1:30" ht="24.75" customHeight="1" thickBot="1">
      <c r="A9" s="222"/>
      <c r="B9" s="223"/>
      <c r="C9" s="206" t="s">
        <v>22</v>
      </c>
      <c r="D9" s="206" t="s">
        <v>23</v>
      </c>
      <c r="E9" s="206" t="s">
        <v>24</v>
      </c>
      <c r="F9" s="206" t="s">
        <v>25</v>
      </c>
      <c r="G9" s="206" t="s">
        <v>26</v>
      </c>
      <c r="H9" s="206" t="s">
        <v>27</v>
      </c>
      <c r="I9" s="206" t="s">
        <v>28</v>
      </c>
      <c r="J9" s="206" t="s">
        <v>29</v>
      </c>
      <c r="K9" s="206" t="s">
        <v>30</v>
      </c>
      <c r="L9" s="206" t="s">
        <v>31</v>
      </c>
      <c r="M9" s="213"/>
      <c r="N9" s="206"/>
      <c r="O9" s="206"/>
      <c r="P9" s="209"/>
      <c r="Q9" s="206"/>
      <c r="R9" s="206"/>
      <c r="S9" s="206"/>
      <c r="T9" s="206"/>
      <c r="U9" s="206"/>
      <c r="V9" s="207"/>
      <c r="W9" s="178"/>
      <c r="X9" s="178"/>
      <c r="Y9" s="178"/>
      <c r="Z9" s="178"/>
      <c r="AA9" s="178"/>
      <c r="AB9" s="178"/>
      <c r="AC9" s="178"/>
      <c r="AD9" s="178"/>
    </row>
    <row r="10" spans="1:32" ht="186.75" customHeight="1" thickBot="1">
      <c r="A10" s="222"/>
      <c r="B10" s="223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13"/>
      <c r="N10" s="206"/>
      <c r="O10" s="206"/>
      <c r="P10" s="209"/>
      <c r="Q10" s="206"/>
      <c r="R10" s="206"/>
      <c r="S10" s="206"/>
      <c r="T10" s="206"/>
      <c r="U10" s="206"/>
      <c r="V10" s="207"/>
      <c r="W10" s="136"/>
      <c r="X10" s="136"/>
      <c r="Y10" s="136"/>
      <c r="Z10" s="136"/>
      <c r="AA10" s="136"/>
      <c r="AB10" s="136"/>
      <c r="AC10" s="136"/>
      <c r="AD10" s="136"/>
      <c r="AE10" s="134"/>
      <c r="AF10" s="134"/>
    </row>
    <row r="11" spans="1:32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5">
        <v>20</v>
      </c>
      <c r="U11" s="6">
        <v>21</v>
      </c>
      <c r="V11" s="141">
        <v>22</v>
      </c>
      <c r="W11" s="215"/>
      <c r="X11" s="215"/>
      <c r="Y11" s="215"/>
      <c r="Z11" s="215"/>
      <c r="AA11" s="215"/>
      <c r="AB11" s="215"/>
      <c r="AC11" s="215"/>
      <c r="AD11" s="215"/>
      <c r="AE11" s="135"/>
      <c r="AF11" s="135"/>
    </row>
    <row r="12" spans="1:32" ht="15">
      <c r="A12" s="11">
        <v>1</v>
      </c>
      <c r="B12" s="30">
        <v>44592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 t="s">
        <v>32</v>
      </c>
      <c r="O12" s="33">
        <v>0</v>
      </c>
      <c r="P12" s="154" t="s">
        <v>33</v>
      </c>
      <c r="Q12" s="74">
        <v>0.01026</v>
      </c>
      <c r="R12" s="75" t="s">
        <v>34</v>
      </c>
      <c r="S12" s="76">
        <v>6579</v>
      </c>
      <c r="T12" s="77">
        <f>Q12*S12</f>
        <v>67.50054</v>
      </c>
      <c r="U12" s="21" t="s">
        <v>35</v>
      </c>
      <c r="V12" s="142" t="s">
        <v>36</v>
      </c>
      <c r="W12" s="215"/>
      <c r="X12" s="215"/>
      <c r="Y12" s="215"/>
      <c r="Z12" s="215"/>
      <c r="AA12" s="215"/>
      <c r="AB12" s="215"/>
      <c r="AC12" s="215"/>
      <c r="AD12" s="215"/>
      <c r="AE12" s="134"/>
      <c r="AF12" s="134"/>
    </row>
    <row r="13" spans="1:32" ht="15">
      <c r="A13" s="3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37</v>
      </c>
      <c r="Q13" s="71"/>
      <c r="R13" s="98"/>
      <c r="S13" s="99"/>
      <c r="T13" s="100"/>
      <c r="U13" s="101"/>
      <c r="V13" s="143"/>
      <c r="W13" s="136"/>
      <c r="X13" s="136"/>
      <c r="Y13" s="136"/>
      <c r="Z13" s="136"/>
      <c r="AA13" s="136"/>
      <c r="AB13" s="136"/>
      <c r="AC13" s="136"/>
      <c r="AD13" s="136"/>
      <c r="AE13" s="134"/>
      <c r="AF13" s="134"/>
    </row>
    <row r="14" spans="1:32" ht="51.75" customHeight="1">
      <c r="A14" s="11">
        <v>2</v>
      </c>
      <c r="B14" s="30">
        <v>44592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 t="s">
        <v>32</v>
      </c>
      <c r="O14" s="65">
        <v>0</v>
      </c>
      <c r="P14" s="21" t="s">
        <v>38</v>
      </c>
      <c r="Q14" s="130">
        <v>6.69244</v>
      </c>
      <c r="R14" s="75" t="s">
        <v>39</v>
      </c>
      <c r="S14" s="203">
        <v>11.857</v>
      </c>
      <c r="T14" s="204">
        <v>79.35221</v>
      </c>
      <c r="U14" s="44" t="s">
        <v>40</v>
      </c>
      <c r="V14" s="142" t="s">
        <v>335</v>
      </c>
      <c r="W14" s="211"/>
      <c r="X14" s="211"/>
      <c r="Y14" s="179"/>
      <c r="Z14" s="179"/>
      <c r="AA14" s="179"/>
      <c r="AB14" s="179"/>
      <c r="AC14" s="136"/>
      <c r="AD14" s="136"/>
      <c r="AE14" s="134"/>
      <c r="AF14" s="134"/>
    </row>
    <row r="15" spans="1:32" ht="53.25" customHeight="1">
      <c r="A15" s="11">
        <v>4</v>
      </c>
      <c r="B15" s="30">
        <v>44562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 t="s">
        <v>32</v>
      </c>
      <c r="O15" s="65">
        <v>0</v>
      </c>
      <c r="P15" s="21" t="s">
        <v>41</v>
      </c>
      <c r="Q15" s="130">
        <v>6.69244</v>
      </c>
      <c r="R15" s="75" t="s">
        <v>39</v>
      </c>
      <c r="S15" s="205">
        <v>6.563</v>
      </c>
      <c r="T15" s="204">
        <f>Q15*S15</f>
        <v>43.92248372</v>
      </c>
      <c r="U15" s="44" t="s">
        <v>40</v>
      </c>
      <c r="V15" s="144" t="s">
        <v>336</v>
      </c>
      <c r="W15" s="211"/>
      <c r="X15" s="211"/>
      <c r="Y15" s="179"/>
      <c r="Z15" s="179"/>
      <c r="AA15" s="179"/>
      <c r="AB15" s="179"/>
      <c r="AC15" s="136"/>
      <c r="AD15" s="136"/>
      <c r="AE15" s="134"/>
      <c r="AF15" s="134"/>
    </row>
    <row r="16" spans="1:32" ht="44.25" customHeight="1">
      <c r="A16" s="11">
        <v>5</v>
      </c>
      <c r="B16" s="30">
        <v>44562</v>
      </c>
      <c r="C16" s="66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 t="s">
        <v>32</v>
      </c>
      <c r="O16" s="65">
        <v>0</v>
      </c>
      <c r="P16" s="21" t="s">
        <v>42</v>
      </c>
      <c r="Q16" s="79">
        <v>0.03338</v>
      </c>
      <c r="R16" s="78" t="s">
        <v>43</v>
      </c>
      <c r="S16" s="76">
        <v>115</v>
      </c>
      <c r="T16" s="204">
        <f>Q16*S16</f>
        <v>3.8387</v>
      </c>
      <c r="U16" s="44" t="s">
        <v>44</v>
      </c>
      <c r="V16" s="145" t="s">
        <v>45</v>
      </c>
      <c r="W16" s="216"/>
      <c r="X16" s="216"/>
      <c r="Y16" s="216"/>
      <c r="Z16" s="216"/>
      <c r="AA16" s="216"/>
      <c r="AB16" s="216"/>
      <c r="AC16" s="216"/>
      <c r="AD16" s="136"/>
      <c r="AE16" s="134"/>
      <c r="AF16" s="134"/>
    </row>
    <row r="17" spans="1:32" ht="18.75" customHeight="1">
      <c r="A17" s="11">
        <v>6</v>
      </c>
      <c r="B17" s="43">
        <v>44573</v>
      </c>
      <c r="C17" s="41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20">
        <v>0</v>
      </c>
      <c r="P17" s="51" t="s">
        <v>92</v>
      </c>
      <c r="Q17" s="79">
        <v>0.12</v>
      </c>
      <c r="R17" s="53" t="s">
        <v>46</v>
      </c>
      <c r="S17" s="80">
        <v>3</v>
      </c>
      <c r="T17" s="170">
        <f aca="true" t="shared" si="0" ref="T17:T80">Q17*S17</f>
        <v>0.36</v>
      </c>
      <c r="U17" s="35" t="s">
        <v>94</v>
      </c>
      <c r="V17" s="146" t="s">
        <v>99</v>
      </c>
      <c r="W17" s="136"/>
      <c r="X17" s="136"/>
      <c r="Y17" s="136"/>
      <c r="Z17" s="136"/>
      <c r="AA17" s="136"/>
      <c r="AB17" s="136"/>
      <c r="AC17" s="136"/>
      <c r="AD17" s="136"/>
      <c r="AE17" s="134"/>
      <c r="AF17" s="134"/>
    </row>
    <row r="18" spans="1:32" ht="18.75" customHeight="1">
      <c r="A18" s="11">
        <v>7</v>
      </c>
      <c r="B18" s="43">
        <v>44573</v>
      </c>
      <c r="C18" s="41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20" t="s">
        <v>47</v>
      </c>
      <c r="P18" s="21" t="s">
        <v>93</v>
      </c>
      <c r="Q18" s="47">
        <v>0.35</v>
      </c>
      <c r="R18" s="53" t="s">
        <v>46</v>
      </c>
      <c r="S18" s="67">
        <v>1</v>
      </c>
      <c r="T18" s="170">
        <f t="shared" si="0"/>
        <v>0.35</v>
      </c>
      <c r="U18" s="35" t="s">
        <v>94</v>
      </c>
      <c r="V18" s="146" t="s">
        <v>99</v>
      </c>
      <c r="W18" s="136"/>
      <c r="X18" s="136"/>
      <c r="Y18" s="136"/>
      <c r="Z18" s="136"/>
      <c r="AA18" s="136"/>
      <c r="AB18" s="136"/>
      <c r="AC18" s="136"/>
      <c r="AD18" s="136"/>
      <c r="AE18" s="134"/>
      <c r="AF18" s="134"/>
    </row>
    <row r="19" spans="1:32" ht="18.75" customHeight="1">
      <c r="A19" s="11">
        <v>8</v>
      </c>
      <c r="B19" s="43">
        <v>44566</v>
      </c>
      <c r="C19" s="41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20" t="s">
        <v>47</v>
      </c>
      <c r="P19" s="21" t="s">
        <v>96</v>
      </c>
      <c r="Q19" s="47">
        <v>0.65</v>
      </c>
      <c r="R19" s="53" t="s">
        <v>46</v>
      </c>
      <c r="S19" s="67">
        <v>1</v>
      </c>
      <c r="T19" s="170">
        <f t="shared" si="0"/>
        <v>0.65</v>
      </c>
      <c r="U19" s="35" t="s">
        <v>94</v>
      </c>
      <c r="V19" s="146" t="s">
        <v>98</v>
      </c>
      <c r="W19" s="136"/>
      <c r="X19" s="136"/>
      <c r="Y19" s="136"/>
      <c r="Z19" s="136"/>
      <c r="AA19" s="136"/>
      <c r="AB19" s="136"/>
      <c r="AC19" s="136"/>
      <c r="AD19" s="136"/>
      <c r="AE19" s="134"/>
      <c r="AF19" s="134"/>
    </row>
    <row r="20" spans="1:32" ht="18" customHeight="1">
      <c r="A20" s="11">
        <v>9</v>
      </c>
      <c r="B20" s="43">
        <v>44566</v>
      </c>
      <c r="C20" s="41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20">
        <v>0</v>
      </c>
      <c r="P20" s="21" t="s">
        <v>97</v>
      </c>
      <c r="Q20" s="47">
        <v>0.03</v>
      </c>
      <c r="R20" s="53" t="s">
        <v>46</v>
      </c>
      <c r="S20" s="67">
        <v>2</v>
      </c>
      <c r="T20" s="170">
        <f t="shared" si="0"/>
        <v>0.06</v>
      </c>
      <c r="U20" s="35" t="s">
        <v>94</v>
      </c>
      <c r="V20" s="146" t="s">
        <v>98</v>
      </c>
      <c r="W20" s="136"/>
      <c r="X20" s="136"/>
      <c r="Y20" s="136"/>
      <c r="Z20" s="136"/>
      <c r="AA20" s="136"/>
      <c r="AB20" s="136"/>
      <c r="AC20" s="136"/>
      <c r="AD20" s="136"/>
      <c r="AE20" s="134"/>
      <c r="AF20" s="134"/>
    </row>
    <row r="21" spans="1:32" ht="16.5" customHeight="1">
      <c r="A21" s="11">
        <v>10</v>
      </c>
      <c r="B21" s="43">
        <v>44566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20">
        <v>0</v>
      </c>
      <c r="P21" s="21" t="s">
        <v>95</v>
      </c>
      <c r="Q21" s="47">
        <v>0.1</v>
      </c>
      <c r="R21" s="53" t="s">
        <v>46</v>
      </c>
      <c r="S21" s="67">
        <v>1</v>
      </c>
      <c r="T21" s="170">
        <f t="shared" si="0"/>
        <v>0.1</v>
      </c>
      <c r="U21" s="35" t="s">
        <v>94</v>
      </c>
      <c r="V21" s="146" t="s">
        <v>98</v>
      </c>
      <c r="W21" s="136"/>
      <c r="X21" s="136"/>
      <c r="Y21" s="136"/>
      <c r="Z21" s="136"/>
      <c r="AA21" s="136"/>
      <c r="AB21" s="136"/>
      <c r="AC21" s="136"/>
      <c r="AD21" s="136"/>
      <c r="AE21" s="134"/>
      <c r="AF21" s="134"/>
    </row>
    <row r="22" spans="1:32" ht="16.5" customHeight="1">
      <c r="A22" s="11">
        <v>11</v>
      </c>
      <c r="B22" s="42">
        <v>44575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20">
        <v>0</v>
      </c>
      <c r="P22" s="21" t="s">
        <v>100</v>
      </c>
      <c r="Q22" s="47">
        <v>0.78</v>
      </c>
      <c r="R22" s="53" t="s">
        <v>46</v>
      </c>
      <c r="S22" s="67">
        <v>4</v>
      </c>
      <c r="T22" s="170">
        <f t="shared" si="0"/>
        <v>3.12</v>
      </c>
      <c r="U22" s="35" t="s">
        <v>84</v>
      </c>
      <c r="V22" s="146" t="s">
        <v>101</v>
      </c>
      <c r="W22" s="136"/>
      <c r="X22" s="136"/>
      <c r="Y22" s="136"/>
      <c r="Z22" s="136"/>
      <c r="AA22" s="136"/>
      <c r="AB22" s="136"/>
      <c r="AC22" s="136"/>
      <c r="AD22" s="136"/>
      <c r="AE22" s="134"/>
      <c r="AF22" s="134"/>
    </row>
    <row r="23" spans="1:32" ht="18.75" customHeight="1">
      <c r="A23" s="11">
        <v>12</v>
      </c>
      <c r="B23" s="42">
        <v>44574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20">
        <v>0</v>
      </c>
      <c r="P23" s="51" t="s">
        <v>102</v>
      </c>
      <c r="Q23" s="47">
        <v>0.048</v>
      </c>
      <c r="R23" s="53" t="s">
        <v>46</v>
      </c>
      <c r="S23" s="67">
        <v>1</v>
      </c>
      <c r="T23" s="170">
        <f t="shared" si="0"/>
        <v>0.048</v>
      </c>
      <c r="U23" s="35" t="s">
        <v>103</v>
      </c>
      <c r="V23" s="146" t="s">
        <v>104</v>
      </c>
      <c r="W23" s="136"/>
      <c r="X23" s="136"/>
      <c r="Y23" s="136"/>
      <c r="Z23" s="136"/>
      <c r="AA23" s="136"/>
      <c r="AB23" s="136"/>
      <c r="AC23" s="136"/>
      <c r="AD23" s="136"/>
      <c r="AE23" s="134"/>
      <c r="AF23" s="134"/>
    </row>
    <row r="24" spans="1:32" ht="18.75" customHeight="1">
      <c r="A24" s="11">
        <v>13</v>
      </c>
      <c r="B24" s="42">
        <v>44573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20">
        <v>0</v>
      </c>
      <c r="P24" s="35" t="s">
        <v>105</v>
      </c>
      <c r="Q24" s="47">
        <v>0.3</v>
      </c>
      <c r="R24" s="53" t="s">
        <v>46</v>
      </c>
      <c r="S24" s="67">
        <v>2</v>
      </c>
      <c r="T24" s="170">
        <f t="shared" si="0"/>
        <v>0.6</v>
      </c>
      <c r="U24" s="35" t="s">
        <v>106</v>
      </c>
      <c r="V24" s="146" t="s">
        <v>107</v>
      </c>
      <c r="W24" s="136"/>
      <c r="X24" s="136"/>
      <c r="Y24" s="136"/>
      <c r="Z24" s="136"/>
      <c r="AA24" s="136"/>
      <c r="AB24" s="136"/>
      <c r="AC24" s="136"/>
      <c r="AD24" s="136"/>
      <c r="AE24" s="134"/>
      <c r="AF24" s="134"/>
    </row>
    <row r="25" spans="1:32" ht="18.75" customHeight="1">
      <c r="A25" s="11">
        <v>14</v>
      </c>
      <c r="B25" s="42">
        <v>44575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20">
        <v>0</v>
      </c>
      <c r="P25" s="35" t="s">
        <v>108</v>
      </c>
      <c r="Q25" s="47">
        <v>0.07</v>
      </c>
      <c r="R25" s="53" t="s">
        <v>46</v>
      </c>
      <c r="S25" s="67">
        <v>25</v>
      </c>
      <c r="T25" s="170">
        <f t="shared" si="0"/>
        <v>1.7500000000000002</v>
      </c>
      <c r="U25" s="35" t="s">
        <v>109</v>
      </c>
      <c r="V25" s="146" t="s">
        <v>110</v>
      </c>
      <c r="W25" s="136"/>
      <c r="X25" s="136"/>
      <c r="Y25" s="136"/>
      <c r="Z25" s="136"/>
      <c r="AA25" s="136"/>
      <c r="AB25" s="136"/>
      <c r="AC25" s="136"/>
      <c r="AD25" s="136"/>
      <c r="AE25" s="134"/>
      <c r="AF25" s="134"/>
    </row>
    <row r="26" spans="1:32" ht="18.75" customHeight="1">
      <c r="A26" s="11">
        <v>15</v>
      </c>
      <c r="B26" s="42">
        <v>44574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20" t="s">
        <v>47</v>
      </c>
      <c r="P26" s="35" t="s">
        <v>112</v>
      </c>
      <c r="Q26" s="47">
        <v>0.00057</v>
      </c>
      <c r="R26" s="53" t="s">
        <v>46</v>
      </c>
      <c r="S26" s="67">
        <v>6500</v>
      </c>
      <c r="T26" s="170">
        <v>3.7</v>
      </c>
      <c r="U26" s="35" t="s">
        <v>103</v>
      </c>
      <c r="V26" s="146" t="s">
        <v>111</v>
      </c>
      <c r="W26" s="180"/>
      <c r="X26" s="136"/>
      <c r="Y26" s="136"/>
      <c r="Z26" s="136"/>
      <c r="AA26" s="136"/>
      <c r="AB26" s="136"/>
      <c r="AC26" s="136"/>
      <c r="AD26" s="136"/>
      <c r="AE26" s="134"/>
      <c r="AF26" s="134"/>
    </row>
    <row r="27" spans="1:32" ht="20.25" customHeight="1">
      <c r="A27" s="11">
        <v>16</v>
      </c>
      <c r="B27" s="42">
        <v>44575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20">
        <v>0</v>
      </c>
      <c r="P27" s="21" t="s">
        <v>113</v>
      </c>
      <c r="Q27" s="47">
        <v>0.3</v>
      </c>
      <c r="R27" s="53" t="s">
        <v>46</v>
      </c>
      <c r="S27" s="67">
        <v>1</v>
      </c>
      <c r="T27" s="170">
        <f t="shared" si="0"/>
        <v>0.3</v>
      </c>
      <c r="U27" s="35" t="s">
        <v>114</v>
      </c>
      <c r="V27" s="146" t="s">
        <v>110</v>
      </c>
      <c r="W27" s="136"/>
      <c r="X27" s="136"/>
      <c r="Y27" s="136"/>
      <c r="Z27" s="136"/>
      <c r="AA27" s="136"/>
      <c r="AB27" s="136"/>
      <c r="AC27" s="136"/>
      <c r="AD27" s="136"/>
      <c r="AE27" s="134"/>
      <c r="AF27" s="134"/>
    </row>
    <row r="28" spans="1:32" ht="18.75" customHeight="1">
      <c r="A28" s="11">
        <v>17</v>
      </c>
      <c r="B28" s="42">
        <v>44572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20">
        <v>0</v>
      </c>
      <c r="P28" s="21" t="s">
        <v>116</v>
      </c>
      <c r="Q28" s="47">
        <v>0.122</v>
      </c>
      <c r="R28" s="53" t="s">
        <v>46</v>
      </c>
      <c r="S28" s="67">
        <v>5</v>
      </c>
      <c r="T28" s="170">
        <f t="shared" si="0"/>
        <v>0.61</v>
      </c>
      <c r="U28" s="35" t="s">
        <v>115</v>
      </c>
      <c r="V28" s="146" t="s">
        <v>117</v>
      </c>
      <c r="W28" s="136"/>
      <c r="X28" s="136"/>
      <c r="Y28" s="136"/>
      <c r="Z28" s="136"/>
      <c r="AA28" s="136"/>
      <c r="AB28" s="136"/>
      <c r="AC28" s="136"/>
      <c r="AD28" s="136"/>
      <c r="AE28" s="134"/>
      <c r="AF28" s="134"/>
    </row>
    <row r="29" spans="1:32" ht="18.75" customHeight="1">
      <c r="A29" s="11">
        <v>18</v>
      </c>
      <c r="B29" s="42">
        <v>44572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20" t="s">
        <v>47</v>
      </c>
      <c r="P29" s="21" t="s">
        <v>118</v>
      </c>
      <c r="Q29" s="47">
        <v>0.108</v>
      </c>
      <c r="R29" s="53" t="s">
        <v>122</v>
      </c>
      <c r="S29" s="67">
        <v>100</v>
      </c>
      <c r="T29" s="170">
        <f t="shared" si="0"/>
        <v>10.8</v>
      </c>
      <c r="U29" s="35" t="s">
        <v>115</v>
      </c>
      <c r="V29" s="146" t="s">
        <v>117</v>
      </c>
      <c r="W29" s="136"/>
      <c r="X29" s="136"/>
      <c r="Y29" s="136"/>
      <c r="Z29" s="136"/>
      <c r="AA29" s="136"/>
      <c r="AB29" s="136"/>
      <c r="AC29" s="136"/>
      <c r="AD29" s="136"/>
      <c r="AE29" s="134"/>
      <c r="AF29" s="134"/>
    </row>
    <row r="30" spans="1:32" ht="18.75" customHeight="1">
      <c r="A30" s="11">
        <v>19</v>
      </c>
      <c r="B30" s="42">
        <v>44572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20">
        <v>0</v>
      </c>
      <c r="P30" s="51" t="s">
        <v>119</v>
      </c>
      <c r="Q30" s="47">
        <v>0.057</v>
      </c>
      <c r="R30" s="53" t="s">
        <v>46</v>
      </c>
      <c r="S30" s="67">
        <v>5</v>
      </c>
      <c r="T30" s="170">
        <f t="shared" si="0"/>
        <v>0.28500000000000003</v>
      </c>
      <c r="U30" s="35" t="s">
        <v>115</v>
      </c>
      <c r="V30" s="146" t="s">
        <v>117</v>
      </c>
      <c r="W30" s="136"/>
      <c r="X30" s="136"/>
      <c r="Y30" s="136"/>
      <c r="Z30" s="136"/>
      <c r="AA30" s="136"/>
      <c r="AB30" s="136"/>
      <c r="AC30" s="136"/>
      <c r="AD30" s="136"/>
      <c r="AE30" s="134"/>
      <c r="AF30" s="134"/>
    </row>
    <row r="31" spans="1:32" ht="18.75" customHeight="1">
      <c r="A31" s="11">
        <v>20</v>
      </c>
      <c r="B31" s="42">
        <v>44572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20">
        <v>0</v>
      </c>
      <c r="P31" s="21" t="s">
        <v>120</v>
      </c>
      <c r="Q31" s="47">
        <v>0.012</v>
      </c>
      <c r="R31" s="53" t="s">
        <v>46</v>
      </c>
      <c r="S31" s="89">
        <v>10</v>
      </c>
      <c r="T31" s="170">
        <f t="shared" si="0"/>
        <v>0.12</v>
      </c>
      <c r="U31" s="35" t="s">
        <v>115</v>
      </c>
      <c r="V31" s="146" t="s">
        <v>117</v>
      </c>
      <c r="W31" s="136"/>
      <c r="X31" s="136"/>
      <c r="Y31" s="136"/>
      <c r="Z31" s="136"/>
      <c r="AA31" s="136"/>
      <c r="AB31" s="136"/>
      <c r="AC31" s="136"/>
      <c r="AD31" s="136"/>
      <c r="AE31" s="134"/>
      <c r="AF31" s="134"/>
    </row>
    <row r="32" spans="1:32" ht="18.75" customHeight="1">
      <c r="A32" s="11">
        <v>21</v>
      </c>
      <c r="B32" s="42">
        <v>44572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20">
        <v>0</v>
      </c>
      <c r="P32" s="21" t="s">
        <v>121</v>
      </c>
      <c r="Q32" s="77">
        <v>0.001</v>
      </c>
      <c r="R32" s="53" t="s">
        <v>46</v>
      </c>
      <c r="S32" s="36">
        <v>200</v>
      </c>
      <c r="T32" s="170">
        <f t="shared" si="0"/>
        <v>0.2</v>
      </c>
      <c r="U32" s="35" t="s">
        <v>115</v>
      </c>
      <c r="V32" s="146" t="s">
        <v>117</v>
      </c>
      <c r="W32" s="136"/>
      <c r="X32" s="136"/>
      <c r="Y32" s="136"/>
      <c r="Z32" s="136"/>
      <c r="AA32" s="136"/>
      <c r="AB32" s="136"/>
      <c r="AC32" s="136"/>
      <c r="AD32" s="136"/>
      <c r="AE32" s="134"/>
      <c r="AF32" s="134"/>
    </row>
    <row r="33" spans="1:32" ht="18.75" customHeight="1">
      <c r="A33" s="11">
        <v>22</v>
      </c>
      <c r="B33" s="42">
        <v>44575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20">
        <v>0</v>
      </c>
      <c r="P33" s="125" t="s">
        <v>123</v>
      </c>
      <c r="Q33" s="47">
        <v>0.65</v>
      </c>
      <c r="R33" s="53" t="s">
        <v>46</v>
      </c>
      <c r="S33" s="87">
        <v>1</v>
      </c>
      <c r="T33" s="170">
        <f t="shared" si="0"/>
        <v>0.65</v>
      </c>
      <c r="U33" s="35" t="s">
        <v>84</v>
      </c>
      <c r="V33" s="146" t="s">
        <v>124</v>
      </c>
      <c r="W33" s="136"/>
      <c r="X33" s="136"/>
      <c r="Y33" s="136"/>
      <c r="Z33" s="136"/>
      <c r="AA33" s="136"/>
      <c r="AB33" s="136"/>
      <c r="AC33" s="136"/>
      <c r="AD33" s="136"/>
      <c r="AE33" s="134"/>
      <c r="AF33" s="134"/>
    </row>
    <row r="34" spans="1:32" ht="18.75" customHeight="1">
      <c r="A34" s="11">
        <v>23</v>
      </c>
      <c r="B34" s="12">
        <v>44575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20">
        <v>0</v>
      </c>
      <c r="P34" s="51" t="s">
        <v>125</v>
      </c>
      <c r="Q34" s="47">
        <v>0.05</v>
      </c>
      <c r="R34" s="53" t="s">
        <v>46</v>
      </c>
      <c r="S34" s="67">
        <v>1</v>
      </c>
      <c r="T34" s="170">
        <f t="shared" si="0"/>
        <v>0.05</v>
      </c>
      <c r="U34" s="48" t="s">
        <v>126</v>
      </c>
      <c r="V34" s="146" t="s">
        <v>127</v>
      </c>
      <c r="W34" s="136"/>
      <c r="X34" s="136"/>
      <c r="Y34" s="136"/>
      <c r="Z34" s="136"/>
      <c r="AA34" s="136"/>
      <c r="AB34" s="136"/>
      <c r="AC34" s="136"/>
      <c r="AD34" s="136"/>
      <c r="AE34" s="134"/>
      <c r="AF34" s="134"/>
    </row>
    <row r="35" spans="1:32" ht="18.75" customHeight="1">
      <c r="A35" s="11">
        <v>24</v>
      </c>
      <c r="B35" s="42">
        <v>44575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20" t="s">
        <v>47</v>
      </c>
      <c r="P35" s="21" t="s">
        <v>128</v>
      </c>
      <c r="Q35" s="47">
        <v>2.1</v>
      </c>
      <c r="R35" s="53" t="s">
        <v>46</v>
      </c>
      <c r="S35" s="67">
        <v>2</v>
      </c>
      <c r="T35" s="170">
        <f t="shared" si="0"/>
        <v>4.2</v>
      </c>
      <c r="U35" s="48" t="s">
        <v>126</v>
      </c>
      <c r="V35" s="146" t="s">
        <v>129</v>
      </c>
      <c r="W35" s="136"/>
      <c r="X35" s="136"/>
      <c r="Y35" s="136"/>
      <c r="Z35" s="136"/>
      <c r="AA35" s="136"/>
      <c r="AB35" s="136"/>
      <c r="AC35" s="136"/>
      <c r="AD35" s="136"/>
      <c r="AE35" s="134"/>
      <c r="AF35" s="134"/>
    </row>
    <row r="36" spans="1:32" ht="18" customHeight="1">
      <c r="A36" s="11">
        <v>25</v>
      </c>
      <c r="B36" s="12">
        <v>44574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20" t="s">
        <v>47</v>
      </c>
      <c r="P36" s="177" t="s">
        <v>130</v>
      </c>
      <c r="Q36" s="47">
        <v>0.16</v>
      </c>
      <c r="R36" s="53" t="s">
        <v>46</v>
      </c>
      <c r="S36" s="89">
        <v>3</v>
      </c>
      <c r="T36" s="170">
        <f t="shared" si="0"/>
        <v>0.48</v>
      </c>
      <c r="U36" s="35" t="s">
        <v>131</v>
      </c>
      <c r="V36" s="146" t="s">
        <v>132</v>
      </c>
      <c r="W36" s="136"/>
      <c r="X36" s="136"/>
      <c r="Y36" s="136"/>
      <c r="Z36" s="136"/>
      <c r="AA36" s="136"/>
      <c r="AB36" s="136"/>
      <c r="AC36" s="136"/>
      <c r="AD36" s="136"/>
      <c r="AE36" s="134"/>
      <c r="AF36" s="134"/>
    </row>
    <row r="37" spans="1:32" ht="15.75" customHeight="1">
      <c r="A37" s="11">
        <v>26</v>
      </c>
      <c r="B37" s="42">
        <v>44578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20" t="s">
        <v>47</v>
      </c>
      <c r="P37" s="21" t="s">
        <v>133</v>
      </c>
      <c r="Q37" s="47">
        <v>10.335</v>
      </c>
      <c r="R37" s="53" t="s">
        <v>46</v>
      </c>
      <c r="S37" s="67">
        <v>1</v>
      </c>
      <c r="T37" s="170">
        <f t="shared" si="0"/>
        <v>10.335</v>
      </c>
      <c r="U37" s="35" t="s">
        <v>84</v>
      </c>
      <c r="V37" s="146" t="s">
        <v>134</v>
      </c>
      <c r="W37" s="136"/>
      <c r="X37" s="136"/>
      <c r="Y37" s="136"/>
      <c r="Z37" s="136"/>
      <c r="AA37" s="136"/>
      <c r="AB37" s="136"/>
      <c r="AC37" s="136"/>
      <c r="AD37" s="136"/>
      <c r="AE37" s="134"/>
      <c r="AF37" s="134"/>
    </row>
    <row r="38" spans="1:32" ht="18.75" customHeight="1">
      <c r="A38" s="11">
        <v>27</v>
      </c>
      <c r="B38" s="12">
        <v>44575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20" t="s">
        <v>47</v>
      </c>
      <c r="P38" s="166" t="s">
        <v>135</v>
      </c>
      <c r="Q38" s="47">
        <v>0.17</v>
      </c>
      <c r="R38" s="53" t="s">
        <v>46</v>
      </c>
      <c r="S38" s="67">
        <v>5</v>
      </c>
      <c r="T38" s="170">
        <f t="shared" si="0"/>
        <v>0.8500000000000001</v>
      </c>
      <c r="U38" s="35" t="s">
        <v>84</v>
      </c>
      <c r="V38" s="146" t="s">
        <v>110</v>
      </c>
      <c r="W38" s="136"/>
      <c r="X38" s="136"/>
      <c r="Y38" s="136"/>
      <c r="Z38" s="136"/>
      <c r="AA38" s="136"/>
      <c r="AB38" s="136"/>
      <c r="AC38" s="136"/>
      <c r="AD38" s="136"/>
      <c r="AE38" s="134"/>
      <c r="AF38" s="134"/>
    </row>
    <row r="39" spans="1:32" ht="18.75" customHeight="1">
      <c r="A39" s="11">
        <v>28</v>
      </c>
      <c r="B39" s="12">
        <v>44575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20" t="s">
        <v>47</v>
      </c>
      <c r="P39" s="21" t="s">
        <v>136</v>
      </c>
      <c r="Q39" s="47">
        <v>0.495</v>
      </c>
      <c r="R39" s="53" t="s">
        <v>46</v>
      </c>
      <c r="S39" s="67">
        <v>2</v>
      </c>
      <c r="T39" s="170">
        <f t="shared" si="0"/>
        <v>0.99</v>
      </c>
      <c r="U39" s="48" t="s">
        <v>126</v>
      </c>
      <c r="V39" s="146" t="s">
        <v>143</v>
      </c>
      <c r="W39" s="136"/>
      <c r="X39" s="136"/>
      <c r="Y39" s="136"/>
      <c r="Z39" s="136"/>
      <c r="AA39" s="136"/>
      <c r="AB39" s="136"/>
      <c r="AC39" s="136"/>
      <c r="AD39" s="136"/>
      <c r="AE39" s="134"/>
      <c r="AF39" s="134"/>
    </row>
    <row r="40" spans="1:32" ht="17.25" customHeight="1">
      <c r="A40" s="11">
        <v>29</v>
      </c>
      <c r="B40" s="12">
        <v>44575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20">
        <v>0</v>
      </c>
      <c r="P40" s="21" t="s">
        <v>137</v>
      </c>
      <c r="Q40" s="47">
        <v>0.18</v>
      </c>
      <c r="R40" s="53" t="s">
        <v>46</v>
      </c>
      <c r="S40" s="67">
        <v>1</v>
      </c>
      <c r="T40" s="170">
        <f t="shared" si="0"/>
        <v>0.18</v>
      </c>
      <c r="U40" s="48" t="s">
        <v>126</v>
      </c>
      <c r="V40" s="146" t="s">
        <v>143</v>
      </c>
      <c r="W40" s="136"/>
      <c r="X40" s="136"/>
      <c r="Y40" s="136"/>
      <c r="Z40" s="136"/>
      <c r="AA40" s="136"/>
      <c r="AB40" s="136"/>
      <c r="AC40" s="136"/>
      <c r="AD40" s="136"/>
      <c r="AE40" s="134"/>
      <c r="AF40" s="134"/>
    </row>
    <row r="41" spans="1:32" ht="17.25" customHeight="1">
      <c r="A41" s="11">
        <v>30</v>
      </c>
      <c r="B41" s="12">
        <v>44575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20">
        <v>0</v>
      </c>
      <c r="P41" s="21" t="s">
        <v>138</v>
      </c>
      <c r="Q41" s="47">
        <v>0.375</v>
      </c>
      <c r="R41" s="53" t="s">
        <v>46</v>
      </c>
      <c r="S41" s="67">
        <v>1</v>
      </c>
      <c r="T41" s="170">
        <f t="shared" si="0"/>
        <v>0.375</v>
      </c>
      <c r="U41" s="48" t="s">
        <v>126</v>
      </c>
      <c r="V41" s="146" t="s">
        <v>143</v>
      </c>
      <c r="W41" s="136"/>
      <c r="X41" s="136"/>
      <c r="Y41" s="136"/>
      <c r="Z41" s="136"/>
      <c r="AA41" s="136"/>
      <c r="AB41" s="136"/>
      <c r="AC41" s="136"/>
      <c r="AD41" s="136"/>
      <c r="AE41" s="134"/>
      <c r="AF41" s="134"/>
    </row>
    <row r="42" spans="1:32" ht="17.25" customHeight="1">
      <c r="A42" s="11">
        <v>31</v>
      </c>
      <c r="B42" s="12">
        <v>44575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20">
        <v>0</v>
      </c>
      <c r="P42" s="21" t="s">
        <v>139</v>
      </c>
      <c r="Q42" s="47">
        <v>1.5</v>
      </c>
      <c r="R42" s="53" t="s">
        <v>46</v>
      </c>
      <c r="S42" s="67">
        <v>1</v>
      </c>
      <c r="T42" s="170">
        <f t="shared" si="0"/>
        <v>1.5</v>
      </c>
      <c r="U42" s="48" t="s">
        <v>126</v>
      </c>
      <c r="V42" s="146" t="s">
        <v>143</v>
      </c>
      <c r="W42" s="136"/>
      <c r="X42" s="136"/>
      <c r="Y42" s="136"/>
      <c r="Z42" s="136"/>
      <c r="AA42" s="136"/>
      <c r="AB42" s="136"/>
      <c r="AC42" s="136"/>
      <c r="AD42" s="136"/>
      <c r="AE42" s="134"/>
      <c r="AF42" s="134"/>
    </row>
    <row r="43" spans="1:32" ht="17.25" customHeight="1">
      <c r="A43" s="11">
        <v>32</v>
      </c>
      <c r="B43" s="12">
        <v>44575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20">
        <v>0</v>
      </c>
      <c r="P43" s="21" t="s">
        <v>140</v>
      </c>
      <c r="Q43" s="47">
        <v>0.00075</v>
      </c>
      <c r="R43" s="53" t="s">
        <v>46</v>
      </c>
      <c r="S43" s="67">
        <v>100</v>
      </c>
      <c r="T43" s="170">
        <f t="shared" si="0"/>
        <v>0.075</v>
      </c>
      <c r="U43" s="48" t="s">
        <v>126</v>
      </c>
      <c r="V43" s="146" t="s">
        <v>143</v>
      </c>
      <c r="W43" s="136"/>
      <c r="X43" s="136"/>
      <c r="Y43" s="136"/>
      <c r="Z43" s="136"/>
      <c r="AA43" s="136"/>
      <c r="AB43" s="136"/>
      <c r="AC43" s="136"/>
      <c r="AD43" s="136"/>
      <c r="AE43" s="134"/>
      <c r="AF43" s="134"/>
    </row>
    <row r="44" spans="1:32" ht="18.75" customHeight="1">
      <c r="A44" s="11">
        <v>33</v>
      </c>
      <c r="B44" s="12">
        <v>44575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20">
        <v>0</v>
      </c>
      <c r="P44" s="118" t="s">
        <v>141</v>
      </c>
      <c r="Q44" s="119">
        <v>0.006</v>
      </c>
      <c r="R44" s="53" t="s">
        <v>46</v>
      </c>
      <c r="S44" s="117">
        <v>10</v>
      </c>
      <c r="T44" s="170">
        <f t="shared" si="0"/>
        <v>0.06</v>
      </c>
      <c r="U44" s="48" t="s">
        <v>126</v>
      </c>
      <c r="V44" s="146" t="s">
        <v>143</v>
      </c>
      <c r="W44" s="136"/>
      <c r="X44" s="136"/>
      <c r="Y44" s="136"/>
      <c r="Z44" s="136"/>
      <c r="AA44" s="136"/>
      <c r="AB44" s="136"/>
      <c r="AC44" s="136"/>
      <c r="AD44" s="136"/>
      <c r="AE44" s="134"/>
      <c r="AF44" s="134"/>
    </row>
    <row r="45" spans="1:32" ht="16.5" customHeight="1">
      <c r="A45" s="11">
        <v>34</v>
      </c>
      <c r="B45" s="12">
        <v>44575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20">
        <v>0</v>
      </c>
      <c r="P45" s="118" t="s">
        <v>142</v>
      </c>
      <c r="Q45" s="119">
        <v>0.105</v>
      </c>
      <c r="R45" s="53" t="s">
        <v>46</v>
      </c>
      <c r="S45" s="67">
        <v>7</v>
      </c>
      <c r="T45" s="170">
        <f t="shared" si="0"/>
        <v>0.735</v>
      </c>
      <c r="U45" s="48" t="s">
        <v>126</v>
      </c>
      <c r="V45" s="146" t="s">
        <v>143</v>
      </c>
      <c r="W45" s="136"/>
      <c r="X45" s="136"/>
      <c r="Y45" s="136"/>
      <c r="Z45" s="136"/>
      <c r="AA45" s="136"/>
      <c r="AB45" s="136"/>
      <c r="AC45" s="136"/>
      <c r="AD45" s="136"/>
      <c r="AE45" s="134"/>
      <c r="AF45" s="134"/>
    </row>
    <row r="46" spans="1:32" ht="30.75" customHeight="1">
      <c r="A46" s="11">
        <v>35</v>
      </c>
      <c r="B46" s="12">
        <v>44571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20">
        <v>0</v>
      </c>
      <c r="P46" s="21" t="s">
        <v>144</v>
      </c>
      <c r="Q46" s="47">
        <v>0.8</v>
      </c>
      <c r="R46" s="53" t="s">
        <v>46</v>
      </c>
      <c r="S46" s="67">
        <v>1</v>
      </c>
      <c r="T46" s="170">
        <f t="shared" si="0"/>
        <v>0.8</v>
      </c>
      <c r="U46" s="35" t="s">
        <v>94</v>
      </c>
      <c r="V46" s="146" t="s">
        <v>145</v>
      </c>
      <c r="W46" s="136"/>
      <c r="X46" s="136"/>
      <c r="Y46" s="136"/>
      <c r="Z46" s="136"/>
      <c r="AA46" s="136"/>
      <c r="AB46" s="136"/>
      <c r="AC46" s="136"/>
      <c r="AD46" s="136"/>
      <c r="AE46" s="134"/>
      <c r="AF46" s="134"/>
    </row>
    <row r="47" spans="1:32" ht="17.25" customHeight="1">
      <c r="A47" s="11">
        <v>36</v>
      </c>
      <c r="B47" s="12">
        <v>44574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20">
        <v>0</v>
      </c>
      <c r="P47" s="21" t="s">
        <v>146</v>
      </c>
      <c r="Q47" s="47">
        <v>1.3</v>
      </c>
      <c r="R47" s="53" t="s">
        <v>46</v>
      </c>
      <c r="S47" s="67">
        <v>1</v>
      </c>
      <c r="T47" s="170">
        <f t="shared" si="0"/>
        <v>1.3</v>
      </c>
      <c r="U47" s="35" t="s">
        <v>94</v>
      </c>
      <c r="V47" s="146" t="s">
        <v>147</v>
      </c>
      <c r="W47" s="136"/>
      <c r="X47" s="136"/>
      <c r="Y47" s="136"/>
      <c r="Z47" s="136"/>
      <c r="AA47" s="136"/>
      <c r="AB47" s="136"/>
      <c r="AC47" s="136"/>
      <c r="AD47" s="136"/>
      <c r="AE47" s="134"/>
      <c r="AF47" s="134"/>
    </row>
    <row r="48" spans="1:32" ht="17.25" customHeight="1">
      <c r="A48" s="11">
        <v>37</v>
      </c>
      <c r="B48" s="12">
        <v>44576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20" t="s">
        <v>47</v>
      </c>
      <c r="P48" s="21" t="s">
        <v>148</v>
      </c>
      <c r="Q48" s="47">
        <v>0.28</v>
      </c>
      <c r="R48" s="53" t="s">
        <v>46</v>
      </c>
      <c r="S48" s="67">
        <v>2</v>
      </c>
      <c r="T48" s="170">
        <f t="shared" si="0"/>
        <v>0.56</v>
      </c>
      <c r="U48" s="35" t="s">
        <v>94</v>
      </c>
      <c r="V48" s="146" t="s">
        <v>150</v>
      </c>
      <c r="W48" s="136"/>
      <c r="X48" s="136"/>
      <c r="Y48" s="136"/>
      <c r="Z48" s="136"/>
      <c r="AA48" s="136"/>
      <c r="AB48" s="136"/>
      <c r="AC48" s="136"/>
      <c r="AD48" s="136"/>
      <c r="AE48" s="134"/>
      <c r="AF48" s="134"/>
    </row>
    <row r="49" spans="1:32" ht="17.25" customHeight="1">
      <c r="A49" s="11">
        <v>38</v>
      </c>
      <c r="B49" s="12">
        <v>44576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20">
        <v>0</v>
      </c>
      <c r="P49" s="21" t="s">
        <v>162</v>
      </c>
      <c r="Q49" s="47">
        <v>0.12</v>
      </c>
      <c r="R49" s="53" t="s">
        <v>46</v>
      </c>
      <c r="S49" s="67">
        <v>1</v>
      </c>
      <c r="T49" s="170">
        <f t="shared" si="0"/>
        <v>0.12</v>
      </c>
      <c r="U49" s="35" t="s">
        <v>94</v>
      </c>
      <c r="V49" s="146" t="s">
        <v>150</v>
      </c>
      <c r="W49" s="136"/>
      <c r="X49" s="136"/>
      <c r="Y49" s="136"/>
      <c r="Z49" s="136"/>
      <c r="AA49" s="136"/>
      <c r="AB49" s="136"/>
      <c r="AC49" s="136"/>
      <c r="AD49" s="136"/>
      <c r="AE49" s="134"/>
      <c r="AF49" s="134"/>
    </row>
    <row r="50" spans="1:32" ht="17.25" customHeight="1">
      <c r="A50" s="11">
        <v>39</v>
      </c>
      <c r="B50" s="42">
        <v>44576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20">
        <v>0</v>
      </c>
      <c r="P50" s="126" t="s">
        <v>149</v>
      </c>
      <c r="Q50" s="122">
        <v>0.02</v>
      </c>
      <c r="R50" s="53" t="s">
        <v>46</v>
      </c>
      <c r="S50" s="89">
        <v>3</v>
      </c>
      <c r="T50" s="170">
        <f t="shared" si="0"/>
        <v>0.06</v>
      </c>
      <c r="U50" s="35" t="s">
        <v>94</v>
      </c>
      <c r="V50" s="146" t="s">
        <v>150</v>
      </c>
      <c r="W50" s="136"/>
      <c r="X50" s="136"/>
      <c r="Y50" s="136"/>
      <c r="Z50" s="136"/>
      <c r="AA50" s="136"/>
      <c r="AB50" s="136"/>
      <c r="AC50" s="136"/>
      <c r="AD50" s="136"/>
      <c r="AE50" s="134"/>
      <c r="AF50" s="134"/>
    </row>
    <row r="51" spans="1:32" ht="19.5" customHeight="1">
      <c r="A51" s="11">
        <v>40</v>
      </c>
      <c r="B51" s="12">
        <v>44576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21">
        <v>0</v>
      </c>
      <c r="P51" s="172" t="s">
        <v>151</v>
      </c>
      <c r="Q51" s="171">
        <v>0.2</v>
      </c>
      <c r="R51" s="53" t="s">
        <v>46</v>
      </c>
      <c r="S51" s="36">
        <v>1</v>
      </c>
      <c r="T51" s="170">
        <f t="shared" si="0"/>
        <v>0.2</v>
      </c>
      <c r="U51" s="35" t="s">
        <v>94</v>
      </c>
      <c r="V51" s="146" t="s">
        <v>153</v>
      </c>
      <c r="W51" s="136"/>
      <c r="X51" s="136"/>
      <c r="Y51" s="136"/>
      <c r="Z51" s="136"/>
      <c r="AA51" s="136"/>
      <c r="AB51" s="136"/>
      <c r="AC51" s="136"/>
      <c r="AD51" s="136"/>
      <c r="AE51" s="134"/>
      <c r="AF51" s="134"/>
    </row>
    <row r="52" spans="1:32" ht="17.25" customHeight="1">
      <c r="A52" s="11">
        <v>41</v>
      </c>
      <c r="B52" s="42">
        <v>44576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20">
        <v>0</v>
      </c>
      <c r="P52" s="102" t="s">
        <v>152</v>
      </c>
      <c r="Q52" s="120">
        <v>0.05</v>
      </c>
      <c r="R52" s="53" t="s">
        <v>46</v>
      </c>
      <c r="S52" s="87">
        <v>1</v>
      </c>
      <c r="T52" s="170">
        <f t="shared" si="0"/>
        <v>0.05</v>
      </c>
      <c r="U52" s="35" t="s">
        <v>94</v>
      </c>
      <c r="V52" s="146" t="s">
        <v>153</v>
      </c>
      <c r="W52" s="136"/>
      <c r="X52" s="136"/>
      <c r="Y52" s="136"/>
      <c r="Z52" s="136"/>
      <c r="AA52" s="136"/>
      <c r="AB52" s="136"/>
      <c r="AC52" s="136"/>
      <c r="AD52" s="136"/>
      <c r="AE52" s="134"/>
      <c r="AF52" s="134"/>
    </row>
    <row r="53" spans="1:32" ht="17.25" customHeight="1">
      <c r="A53" s="11">
        <v>42</v>
      </c>
      <c r="B53" s="12">
        <v>44567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20">
        <v>0</v>
      </c>
      <c r="P53" s="21" t="s">
        <v>154</v>
      </c>
      <c r="Q53" s="47">
        <v>0.55</v>
      </c>
      <c r="R53" s="53" t="s">
        <v>46</v>
      </c>
      <c r="S53" s="87">
        <v>1</v>
      </c>
      <c r="T53" s="170">
        <f t="shared" si="0"/>
        <v>0.55</v>
      </c>
      <c r="U53" s="35" t="s">
        <v>94</v>
      </c>
      <c r="V53" s="146" t="s">
        <v>155</v>
      </c>
      <c r="W53" s="136"/>
      <c r="X53" s="136"/>
      <c r="Y53" s="136"/>
      <c r="Z53" s="136"/>
      <c r="AA53" s="136"/>
      <c r="AB53" s="136"/>
      <c r="AC53" s="136"/>
      <c r="AD53" s="136"/>
      <c r="AE53" s="134"/>
      <c r="AF53" s="134"/>
    </row>
    <row r="54" spans="1:32" ht="17.25" customHeight="1">
      <c r="A54" s="11">
        <v>43</v>
      </c>
      <c r="B54" s="12">
        <v>44567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20">
        <v>0</v>
      </c>
      <c r="P54" s="21" t="s">
        <v>156</v>
      </c>
      <c r="Q54" s="47">
        <v>0.35</v>
      </c>
      <c r="R54" s="53" t="s">
        <v>46</v>
      </c>
      <c r="S54" s="87">
        <v>1</v>
      </c>
      <c r="T54" s="170">
        <f t="shared" si="0"/>
        <v>0.35</v>
      </c>
      <c r="U54" s="35" t="s">
        <v>94</v>
      </c>
      <c r="V54" s="146" t="s">
        <v>157</v>
      </c>
      <c r="W54" s="136"/>
      <c r="X54" s="136"/>
      <c r="Y54" s="136"/>
      <c r="Z54" s="136"/>
      <c r="AA54" s="136"/>
      <c r="AB54" s="136"/>
      <c r="AC54" s="136"/>
      <c r="AD54" s="136"/>
      <c r="AE54" s="134"/>
      <c r="AF54" s="134"/>
    </row>
    <row r="55" spans="1:32" ht="17.25" customHeight="1">
      <c r="A55" s="11">
        <v>44</v>
      </c>
      <c r="B55" s="12">
        <v>44576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20">
        <v>0</v>
      </c>
      <c r="P55" s="21" t="s">
        <v>158</v>
      </c>
      <c r="Q55" s="47">
        <v>0.35</v>
      </c>
      <c r="R55" s="53" t="s">
        <v>46</v>
      </c>
      <c r="S55" s="67">
        <v>1</v>
      </c>
      <c r="T55" s="170">
        <f t="shared" si="0"/>
        <v>0.35</v>
      </c>
      <c r="U55" s="35" t="s">
        <v>94</v>
      </c>
      <c r="V55" s="146" t="s">
        <v>159</v>
      </c>
      <c r="W55" s="136"/>
      <c r="X55" s="136"/>
      <c r="Y55" s="136"/>
      <c r="Z55" s="136"/>
      <c r="AA55" s="136"/>
      <c r="AB55" s="136"/>
      <c r="AC55" s="136"/>
      <c r="AD55" s="136"/>
      <c r="AE55" s="134"/>
      <c r="AF55" s="134"/>
    </row>
    <row r="56" spans="1:32" ht="17.25" customHeight="1">
      <c r="A56" s="11">
        <v>45</v>
      </c>
      <c r="B56" s="12">
        <v>44575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20">
        <v>0</v>
      </c>
      <c r="P56" s="21" t="s">
        <v>160</v>
      </c>
      <c r="Q56" s="79">
        <v>1.4</v>
      </c>
      <c r="R56" s="53" t="s">
        <v>46</v>
      </c>
      <c r="S56" s="83">
        <v>1</v>
      </c>
      <c r="T56" s="170">
        <f t="shared" si="0"/>
        <v>1.4</v>
      </c>
      <c r="U56" s="35" t="s">
        <v>94</v>
      </c>
      <c r="V56" s="146" t="s">
        <v>129</v>
      </c>
      <c r="W56" s="136"/>
      <c r="X56" s="136"/>
      <c r="Y56" s="136"/>
      <c r="Z56" s="136"/>
      <c r="AA56" s="136"/>
      <c r="AB56" s="136"/>
      <c r="AC56" s="136"/>
      <c r="AD56" s="136"/>
      <c r="AE56" s="134"/>
      <c r="AF56" s="134"/>
    </row>
    <row r="57" spans="1:32" ht="17.25" customHeight="1">
      <c r="A57" s="11">
        <v>46</v>
      </c>
      <c r="B57" s="12">
        <v>44565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20">
        <v>0</v>
      </c>
      <c r="P57" s="21" t="s">
        <v>96</v>
      </c>
      <c r="Q57" s="47">
        <v>0.5</v>
      </c>
      <c r="R57" s="53" t="s">
        <v>46</v>
      </c>
      <c r="S57" s="67">
        <v>1</v>
      </c>
      <c r="T57" s="170">
        <f t="shared" si="0"/>
        <v>0.5</v>
      </c>
      <c r="U57" s="35" t="s">
        <v>94</v>
      </c>
      <c r="V57" s="146" t="s">
        <v>161</v>
      </c>
      <c r="W57" s="136"/>
      <c r="X57" s="136"/>
      <c r="Y57" s="136"/>
      <c r="Z57" s="136"/>
      <c r="AA57" s="136"/>
      <c r="AB57" s="136"/>
      <c r="AC57" s="136"/>
      <c r="AD57" s="136"/>
      <c r="AE57" s="134"/>
      <c r="AF57" s="134"/>
    </row>
    <row r="58" spans="1:32" ht="17.25" customHeight="1">
      <c r="A58" s="11">
        <v>47</v>
      </c>
      <c r="B58" s="12">
        <v>44579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20">
        <v>0</v>
      </c>
      <c r="P58" s="21" t="s">
        <v>163</v>
      </c>
      <c r="Q58" s="47">
        <v>1.7</v>
      </c>
      <c r="R58" s="53" t="s">
        <v>164</v>
      </c>
      <c r="S58" s="67">
        <v>4</v>
      </c>
      <c r="T58" s="170">
        <f t="shared" si="0"/>
        <v>6.8</v>
      </c>
      <c r="U58" s="35" t="s">
        <v>84</v>
      </c>
      <c r="V58" s="146" t="s">
        <v>165</v>
      </c>
      <c r="W58" s="136"/>
      <c r="X58" s="136"/>
      <c r="Y58" s="136"/>
      <c r="Z58" s="136"/>
      <c r="AA58" s="136"/>
      <c r="AB58" s="136"/>
      <c r="AC58" s="136"/>
      <c r="AD58" s="136"/>
      <c r="AE58" s="134"/>
      <c r="AF58" s="134"/>
    </row>
    <row r="59" spans="1:32" ht="17.25" customHeight="1">
      <c r="A59" s="11">
        <v>48</v>
      </c>
      <c r="B59" s="12">
        <v>44579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20" t="s">
        <v>47</v>
      </c>
      <c r="P59" s="21" t="s">
        <v>166</v>
      </c>
      <c r="Q59" s="47">
        <v>0.365</v>
      </c>
      <c r="R59" s="53" t="s">
        <v>46</v>
      </c>
      <c r="S59" s="67">
        <v>1</v>
      </c>
      <c r="T59" s="170">
        <f t="shared" si="0"/>
        <v>0.365</v>
      </c>
      <c r="U59" s="48" t="s">
        <v>126</v>
      </c>
      <c r="V59" s="146" t="s">
        <v>168</v>
      </c>
      <c r="W59" s="136"/>
      <c r="X59" s="136"/>
      <c r="Y59" s="136"/>
      <c r="Z59" s="136"/>
      <c r="AA59" s="136"/>
      <c r="AB59" s="136"/>
      <c r="AC59" s="136"/>
      <c r="AD59" s="136"/>
      <c r="AE59" s="134"/>
      <c r="AF59" s="134"/>
    </row>
    <row r="60" spans="1:32" ht="17.25" customHeight="1">
      <c r="A60" s="11">
        <v>49</v>
      </c>
      <c r="B60" s="12">
        <v>44579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20">
        <v>0</v>
      </c>
      <c r="P60" s="21" t="s">
        <v>167</v>
      </c>
      <c r="Q60" s="47">
        <v>0.305</v>
      </c>
      <c r="R60" s="26" t="s">
        <v>46</v>
      </c>
      <c r="S60" s="67">
        <v>1</v>
      </c>
      <c r="T60" s="170">
        <f t="shared" si="0"/>
        <v>0.305</v>
      </c>
      <c r="U60" s="48" t="s">
        <v>126</v>
      </c>
      <c r="V60" s="146" t="s">
        <v>168</v>
      </c>
      <c r="W60" s="136"/>
      <c r="X60" s="136"/>
      <c r="Y60" s="136"/>
      <c r="Z60" s="136"/>
      <c r="AA60" s="136"/>
      <c r="AB60" s="136"/>
      <c r="AC60" s="136"/>
      <c r="AD60" s="136"/>
      <c r="AE60" s="134"/>
      <c r="AF60" s="134"/>
    </row>
    <row r="61" spans="1:32" ht="15">
      <c r="A61" s="11">
        <v>50</v>
      </c>
      <c r="B61" s="12">
        <v>44575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20">
        <v>0</v>
      </c>
      <c r="P61" s="21" t="s">
        <v>329</v>
      </c>
      <c r="Q61" s="47">
        <v>0.68</v>
      </c>
      <c r="R61" s="26" t="s">
        <v>46</v>
      </c>
      <c r="S61" s="67">
        <v>1</v>
      </c>
      <c r="T61" s="170">
        <f t="shared" si="0"/>
        <v>0.68</v>
      </c>
      <c r="U61" s="48" t="s">
        <v>169</v>
      </c>
      <c r="V61" s="146" t="s">
        <v>170</v>
      </c>
      <c r="W61" s="136"/>
      <c r="X61" s="136"/>
      <c r="Y61" s="136"/>
      <c r="Z61" s="136"/>
      <c r="AA61" s="136"/>
      <c r="AB61" s="136"/>
      <c r="AC61" s="136"/>
      <c r="AD61" s="136"/>
      <c r="AE61" s="134"/>
      <c r="AF61" s="134"/>
    </row>
    <row r="62" spans="1:32" ht="17.25" customHeight="1">
      <c r="A62" s="11">
        <v>51</v>
      </c>
      <c r="B62" s="12">
        <v>44573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20">
        <v>0</v>
      </c>
      <c r="P62" s="21" t="s">
        <v>171</v>
      </c>
      <c r="Q62" s="47">
        <v>0.12</v>
      </c>
      <c r="R62" s="53" t="s">
        <v>46</v>
      </c>
      <c r="S62" s="67">
        <v>1</v>
      </c>
      <c r="T62" s="170">
        <f t="shared" si="0"/>
        <v>0.12</v>
      </c>
      <c r="U62" s="48" t="s">
        <v>172</v>
      </c>
      <c r="V62" s="146" t="s">
        <v>173</v>
      </c>
      <c r="W62" s="136"/>
      <c r="X62" s="136"/>
      <c r="Y62" s="136"/>
      <c r="Z62" s="136"/>
      <c r="AA62" s="136"/>
      <c r="AB62" s="136"/>
      <c r="AC62" s="136"/>
      <c r="AD62" s="136"/>
      <c r="AE62" s="134"/>
      <c r="AF62" s="134"/>
    </row>
    <row r="63" spans="1:32" ht="17.25" customHeight="1">
      <c r="A63" s="11">
        <v>52</v>
      </c>
      <c r="B63" s="12">
        <v>44573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20" t="s">
        <v>47</v>
      </c>
      <c r="P63" s="21" t="s">
        <v>174</v>
      </c>
      <c r="Q63" s="47">
        <v>0.055</v>
      </c>
      <c r="R63" s="26" t="s">
        <v>46</v>
      </c>
      <c r="S63" s="67">
        <v>1</v>
      </c>
      <c r="T63" s="170">
        <f t="shared" si="0"/>
        <v>0.055</v>
      </c>
      <c r="U63" s="48" t="s">
        <v>175</v>
      </c>
      <c r="V63" s="146" t="s">
        <v>176</v>
      </c>
      <c r="W63" s="136"/>
      <c r="X63" s="136"/>
      <c r="Y63" s="136"/>
      <c r="Z63" s="136"/>
      <c r="AA63" s="136"/>
      <c r="AB63" s="136"/>
      <c r="AC63" s="136"/>
      <c r="AD63" s="136"/>
      <c r="AE63" s="134"/>
      <c r="AF63" s="134"/>
    </row>
    <row r="64" spans="1:32" ht="17.25" customHeight="1">
      <c r="A64" s="11">
        <v>53</v>
      </c>
      <c r="B64" s="12">
        <v>44572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20" t="s">
        <v>47</v>
      </c>
      <c r="P64" s="21" t="s">
        <v>177</v>
      </c>
      <c r="Q64" s="47">
        <v>0.55</v>
      </c>
      <c r="R64" s="26" t="s">
        <v>46</v>
      </c>
      <c r="S64" s="67">
        <v>2</v>
      </c>
      <c r="T64" s="170">
        <f t="shared" si="0"/>
        <v>1.1</v>
      </c>
      <c r="U64" s="48" t="s">
        <v>175</v>
      </c>
      <c r="V64" s="146" t="s">
        <v>178</v>
      </c>
      <c r="W64" s="136"/>
      <c r="X64" s="136"/>
      <c r="Y64" s="136"/>
      <c r="Z64" s="136"/>
      <c r="AA64" s="136"/>
      <c r="AB64" s="136"/>
      <c r="AC64" s="136"/>
      <c r="AD64" s="136"/>
      <c r="AE64" s="134"/>
      <c r="AF64" s="134"/>
    </row>
    <row r="65" spans="1:32" ht="17.25" customHeight="1">
      <c r="A65" s="11">
        <v>54</v>
      </c>
      <c r="B65" s="12">
        <v>44572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20">
        <v>0</v>
      </c>
      <c r="P65" s="21" t="s">
        <v>179</v>
      </c>
      <c r="Q65" s="47">
        <v>1.95</v>
      </c>
      <c r="R65" s="53" t="s">
        <v>46</v>
      </c>
      <c r="S65" s="67">
        <v>1</v>
      </c>
      <c r="T65" s="170">
        <f t="shared" si="0"/>
        <v>1.95</v>
      </c>
      <c r="U65" s="48" t="s">
        <v>175</v>
      </c>
      <c r="V65" s="146" t="s">
        <v>180</v>
      </c>
      <c r="W65" s="136"/>
      <c r="X65" s="136"/>
      <c r="Y65" s="136"/>
      <c r="Z65" s="136"/>
      <c r="AA65" s="136"/>
      <c r="AB65" s="136"/>
      <c r="AC65" s="136"/>
      <c r="AD65" s="136"/>
      <c r="AE65" s="134"/>
      <c r="AF65" s="134"/>
    </row>
    <row r="66" spans="1:32" ht="17.25" customHeight="1">
      <c r="A66" s="11">
        <v>55</v>
      </c>
      <c r="B66" s="12">
        <v>44572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20">
        <v>0</v>
      </c>
      <c r="P66" s="51" t="s">
        <v>181</v>
      </c>
      <c r="Q66" s="79">
        <v>0.16</v>
      </c>
      <c r="R66" s="26" t="s">
        <v>46</v>
      </c>
      <c r="S66" s="83">
        <v>2</v>
      </c>
      <c r="T66" s="170">
        <f t="shared" si="0"/>
        <v>0.32</v>
      </c>
      <c r="U66" s="48" t="s">
        <v>175</v>
      </c>
      <c r="V66" s="146" t="s">
        <v>182</v>
      </c>
      <c r="W66" s="136"/>
      <c r="X66" s="136"/>
      <c r="Y66" s="136"/>
      <c r="Z66" s="136"/>
      <c r="AA66" s="136"/>
      <c r="AB66" s="136"/>
      <c r="AC66" s="136"/>
      <c r="AD66" s="136"/>
      <c r="AE66" s="134"/>
      <c r="AF66" s="134"/>
    </row>
    <row r="67" spans="1:32" ht="17.25" customHeight="1">
      <c r="A67" s="11">
        <v>56</v>
      </c>
      <c r="B67" s="12">
        <v>44572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20">
        <v>0</v>
      </c>
      <c r="P67" s="21" t="s">
        <v>183</v>
      </c>
      <c r="Q67" s="79">
        <v>0.55</v>
      </c>
      <c r="R67" s="26" t="s">
        <v>46</v>
      </c>
      <c r="S67" s="83">
        <v>2</v>
      </c>
      <c r="T67" s="170">
        <f t="shared" si="0"/>
        <v>1.1</v>
      </c>
      <c r="U67" s="48" t="s">
        <v>175</v>
      </c>
      <c r="V67" s="146" t="s">
        <v>184</v>
      </c>
      <c r="W67" s="136"/>
      <c r="X67" s="136"/>
      <c r="Y67" s="136"/>
      <c r="Z67" s="136"/>
      <c r="AA67" s="136"/>
      <c r="AB67" s="136"/>
      <c r="AC67" s="136"/>
      <c r="AD67" s="136"/>
      <c r="AE67" s="134"/>
      <c r="AF67" s="134"/>
    </row>
    <row r="68" spans="1:32" ht="18" customHeight="1">
      <c r="A68" s="11">
        <v>57</v>
      </c>
      <c r="B68" s="12">
        <v>44572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20">
        <v>0</v>
      </c>
      <c r="P68" s="21" t="s">
        <v>185</v>
      </c>
      <c r="Q68" s="47">
        <v>0.27</v>
      </c>
      <c r="R68" s="53" t="s">
        <v>46</v>
      </c>
      <c r="S68" s="67">
        <v>2</v>
      </c>
      <c r="T68" s="170">
        <f t="shared" si="0"/>
        <v>0.54</v>
      </c>
      <c r="U68" s="48" t="s">
        <v>175</v>
      </c>
      <c r="V68" s="146" t="s">
        <v>186</v>
      </c>
      <c r="W68" s="136"/>
      <c r="X68" s="136"/>
      <c r="Y68" s="136"/>
      <c r="Z68" s="136"/>
      <c r="AA68" s="136"/>
      <c r="AB68" s="136"/>
      <c r="AC68" s="136"/>
      <c r="AD68" s="136"/>
      <c r="AE68" s="134"/>
      <c r="AF68" s="134"/>
    </row>
    <row r="69" spans="1:32" ht="17.25" customHeight="1">
      <c r="A69" s="11">
        <v>58</v>
      </c>
      <c r="B69" s="12">
        <v>44574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20">
        <v>0</v>
      </c>
      <c r="P69" s="21" t="s">
        <v>187</v>
      </c>
      <c r="Q69" s="47">
        <v>0.25</v>
      </c>
      <c r="R69" s="26" t="s">
        <v>46</v>
      </c>
      <c r="S69" s="67">
        <v>1</v>
      </c>
      <c r="T69" s="170">
        <f t="shared" si="0"/>
        <v>0.25</v>
      </c>
      <c r="U69" s="48" t="s">
        <v>175</v>
      </c>
      <c r="V69" s="146" t="s">
        <v>188</v>
      </c>
      <c r="W69" s="136"/>
      <c r="X69" s="136"/>
      <c r="Y69" s="136"/>
      <c r="Z69" s="136"/>
      <c r="AA69" s="136"/>
      <c r="AB69" s="136"/>
      <c r="AC69" s="136"/>
      <c r="AD69" s="136"/>
      <c r="AE69" s="134"/>
      <c r="AF69" s="134"/>
    </row>
    <row r="70" spans="1:32" ht="17.25" customHeight="1">
      <c r="A70" s="11">
        <v>59</v>
      </c>
      <c r="B70" s="12">
        <v>44575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20">
        <v>0</v>
      </c>
      <c r="P70" s="21" t="s">
        <v>189</v>
      </c>
      <c r="Q70" s="47">
        <v>0.02</v>
      </c>
      <c r="R70" s="26" t="s">
        <v>46</v>
      </c>
      <c r="S70" s="67">
        <v>2</v>
      </c>
      <c r="T70" s="170">
        <f t="shared" si="0"/>
        <v>0.04</v>
      </c>
      <c r="U70" s="48" t="s">
        <v>175</v>
      </c>
      <c r="V70" s="146" t="s">
        <v>110</v>
      </c>
      <c r="W70" s="181"/>
      <c r="X70" s="136"/>
      <c r="Y70" s="136"/>
      <c r="Z70" s="136"/>
      <c r="AA70" s="136"/>
      <c r="AB70" s="136"/>
      <c r="AC70" s="136"/>
      <c r="AD70" s="136"/>
      <c r="AE70" s="134"/>
      <c r="AF70" s="134"/>
    </row>
    <row r="71" spans="1:32" ht="17.25" customHeight="1">
      <c r="A71" s="11">
        <v>60</v>
      </c>
      <c r="B71" s="12">
        <v>44575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20">
        <v>0</v>
      </c>
      <c r="P71" s="21" t="s">
        <v>190</v>
      </c>
      <c r="Q71" s="47">
        <v>0.015</v>
      </c>
      <c r="R71" s="53" t="s">
        <v>46</v>
      </c>
      <c r="S71" s="67">
        <v>2</v>
      </c>
      <c r="T71" s="170">
        <f t="shared" si="0"/>
        <v>0.03</v>
      </c>
      <c r="U71" s="48" t="s">
        <v>175</v>
      </c>
      <c r="V71" s="146" t="s">
        <v>110</v>
      </c>
      <c r="W71" s="181"/>
      <c r="X71" s="136"/>
      <c r="Y71" s="136"/>
      <c r="Z71" s="136"/>
      <c r="AA71" s="136"/>
      <c r="AB71" s="136"/>
      <c r="AC71" s="136"/>
      <c r="AD71" s="136"/>
      <c r="AE71" s="134"/>
      <c r="AF71" s="134"/>
    </row>
    <row r="72" spans="1:32" ht="17.25" customHeight="1">
      <c r="A72" s="11">
        <v>61</v>
      </c>
      <c r="B72" s="12">
        <v>44578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20">
        <v>0</v>
      </c>
      <c r="P72" s="21" t="s">
        <v>191</v>
      </c>
      <c r="Q72" s="47">
        <v>4.9</v>
      </c>
      <c r="R72" s="26" t="s">
        <v>46</v>
      </c>
      <c r="S72" s="67">
        <v>1</v>
      </c>
      <c r="T72" s="170">
        <f t="shared" si="0"/>
        <v>4.9</v>
      </c>
      <c r="U72" s="48" t="s">
        <v>175</v>
      </c>
      <c r="V72" s="146" t="s">
        <v>134</v>
      </c>
      <c r="W72" s="181"/>
      <c r="X72" s="136"/>
      <c r="Y72" s="136"/>
      <c r="Z72" s="136"/>
      <c r="AA72" s="136"/>
      <c r="AB72" s="136"/>
      <c r="AC72" s="136"/>
      <c r="AD72" s="136"/>
      <c r="AE72" s="134"/>
      <c r="AF72" s="134"/>
    </row>
    <row r="73" spans="1:32" ht="17.25" customHeight="1">
      <c r="A73" s="11">
        <v>62</v>
      </c>
      <c r="B73" s="12">
        <v>44579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20">
        <v>0</v>
      </c>
      <c r="P73" s="51" t="s">
        <v>192</v>
      </c>
      <c r="Q73" s="79">
        <v>0.157</v>
      </c>
      <c r="R73" s="26" t="s">
        <v>193</v>
      </c>
      <c r="S73" s="83">
        <v>30</v>
      </c>
      <c r="T73" s="170">
        <f t="shared" si="0"/>
        <v>4.71</v>
      </c>
      <c r="U73" s="48" t="s">
        <v>194</v>
      </c>
      <c r="V73" s="146" t="s">
        <v>195</v>
      </c>
      <c r="W73" s="181"/>
      <c r="X73" s="136"/>
      <c r="Y73" s="136"/>
      <c r="Z73" s="136"/>
      <c r="AA73" s="136"/>
      <c r="AB73" s="136"/>
      <c r="AC73" s="136"/>
      <c r="AD73" s="136"/>
      <c r="AE73" s="134"/>
      <c r="AF73" s="134"/>
    </row>
    <row r="74" spans="1:32" ht="30.75" customHeight="1">
      <c r="A74" s="11">
        <v>63</v>
      </c>
      <c r="B74" s="12">
        <v>44579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20">
        <v>0</v>
      </c>
      <c r="P74" s="51" t="s">
        <v>196</v>
      </c>
      <c r="Q74" s="47">
        <v>1.99529</v>
      </c>
      <c r="R74" s="53" t="s">
        <v>46</v>
      </c>
      <c r="S74" s="67">
        <v>1</v>
      </c>
      <c r="T74" s="170">
        <f t="shared" si="0"/>
        <v>1.99529</v>
      </c>
      <c r="U74" s="48" t="s">
        <v>199</v>
      </c>
      <c r="V74" s="146" t="s">
        <v>200</v>
      </c>
      <c r="W74" s="181"/>
      <c r="X74" s="136"/>
      <c r="Y74" s="136"/>
      <c r="Z74" s="136"/>
      <c r="AA74" s="136"/>
      <c r="AB74" s="136"/>
      <c r="AC74" s="136"/>
      <c r="AD74" s="136"/>
      <c r="AE74" s="134"/>
      <c r="AF74" s="134"/>
    </row>
    <row r="75" spans="1:32" ht="17.25" customHeight="1">
      <c r="A75" s="11">
        <v>64</v>
      </c>
      <c r="B75" s="12">
        <v>44579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20">
        <v>0</v>
      </c>
      <c r="P75" s="51" t="s">
        <v>197</v>
      </c>
      <c r="Q75" s="47">
        <v>0.53447</v>
      </c>
      <c r="R75" s="26" t="s">
        <v>122</v>
      </c>
      <c r="S75" s="83">
        <v>2.5</v>
      </c>
      <c r="T75" s="170">
        <v>1.33617</v>
      </c>
      <c r="U75" s="48" t="s">
        <v>199</v>
      </c>
      <c r="V75" s="146" t="s">
        <v>200</v>
      </c>
      <c r="W75" s="182"/>
      <c r="X75" s="183"/>
      <c r="Y75" s="183"/>
      <c r="Z75" s="136"/>
      <c r="AA75" s="136"/>
      <c r="AB75" s="136"/>
      <c r="AC75" s="136"/>
      <c r="AD75" s="136"/>
      <c r="AE75" s="134"/>
      <c r="AF75" s="134"/>
    </row>
    <row r="76" spans="1:32" ht="17.25" customHeight="1">
      <c r="A76" s="11">
        <v>65</v>
      </c>
      <c r="B76" s="12">
        <v>44579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20">
        <v>0</v>
      </c>
      <c r="P76" s="21" t="s">
        <v>198</v>
      </c>
      <c r="Q76" s="47">
        <v>0.09894</v>
      </c>
      <c r="R76" s="26" t="s">
        <v>46</v>
      </c>
      <c r="S76" s="67">
        <v>4</v>
      </c>
      <c r="T76" s="170">
        <f t="shared" si="0"/>
        <v>0.39576</v>
      </c>
      <c r="U76" s="48" t="s">
        <v>199</v>
      </c>
      <c r="V76" s="146" t="s">
        <v>201</v>
      </c>
      <c r="W76" s="181"/>
      <c r="X76" s="136"/>
      <c r="Y76" s="136"/>
      <c r="Z76" s="136"/>
      <c r="AA76" s="136"/>
      <c r="AB76" s="136"/>
      <c r="AC76" s="136"/>
      <c r="AD76" s="136"/>
      <c r="AE76" s="134"/>
      <c r="AF76" s="134"/>
    </row>
    <row r="77" spans="1:32" ht="17.25" customHeight="1">
      <c r="A77" s="11">
        <v>66</v>
      </c>
      <c r="B77" s="12">
        <v>44577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20" t="s">
        <v>47</v>
      </c>
      <c r="P77" s="51" t="s">
        <v>202</v>
      </c>
      <c r="Q77" s="47">
        <v>0.037</v>
      </c>
      <c r="R77" s="26" t="s">
        <v>46</v>
      </c>
      <c r="S77" s="67">
        <v>1</v>
      </c>
      <c r="T77" s="170">
        <f t="shared" si="0"/>
        <v>0.037</v>
      </c>
      <c r="U77" s="35" t="s">
        <v>211</v>
      </c>
      <c r="V77" s="146" t="s">
        <v>212</v>
      </c>
      <c r="W77" s="181"/>
      <c r="X77" s="136"/>
      <c r="Y77" s="136"/>
      <c r="Z77" s="136"/>
      <c r="AA77" s="136"/>
      <c r="AB77" s="136"/>
      <c r="AC77" s="136"/>
      <c r="AD77" s="136"/>
      <c r="AE77" s="134"/>
      <c r="AF77" s="134"/>
    </row>
    <row r="78" spans="1:32" ht="17.25" customHeight="1">
      <c r="A78" s="11">
        <v>67</v>
      </c>
      <c r="B78" s="12">
        <v>44577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20">
        <v>0</v>
      </c>
      <c r="P78" s="51" t="s">
        <v>203</v>
      </c>
      <c r="Q78" s="47">
        <v>0.072</v>
      </c>
      <c r="R78" s="26" t="s">
        <v>46</v>
      </c>
      <c r="S78" s="67">
        <v>1</v>
      </c>
      <c r="T78" s="170">
        <f t="shared" si="0"/>
        <v>0.072</v>
      </c>
      <c r="U78" s="35" t="s">
        <v>211</v>
      </c>
      <c r="V78" s="146" t="s">
        <v>212</v>
      </c>
      <c r="W78" s="181"/>
      <c r="X78" s="136"/>
      <c r="Y78" s="136"/>
      <c r="Z78" s="136"/>
      <c r="AA78" s="136"/>
      <c r="AB78" s="136"/>
      <c r="AC78" s="136"/>
      <c r="AD78" s="136"/>
      <c r="AE78" s="134"/>
      <c r="AF78" s="134"/>
    </row>
    <row r="79" spans="1:32" ht="20.25" customHeight="1">
      <c r="A79" s="11">
        <v>68</v>
      </c>
      <c r="B79" s="12">
        <v>44577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20">
        <v>0</v>
      </c>
      <c r="P79" s="21" t="s">
        <v>204</v>
      </c>
      <c r="Q79" s="47">
        <v>0.029</v>
      </c>
      <c r="R79" s="26" t="s">
        <v>46</v>
      </c>
      <c r="S79" s="67">
        <v>2</v>
      </c>
      <c r="T79" s="170">
        <f t="shared" si="0"/>
        <v>0.058</v>
      </c>
      <c r="U79" s="35" t="s">
        <v>211</v>
      </c>
      <c r="V79" s="146" t="s">
        <v>212</v>
      </c>
      <c r="W79" s="136"/>
      <c r="X79" s="136"/>
      <c r="Y79" s="136"/>
      <c r="Z79" s="136"/>
      <c r="AA79" s="136"/>
      <c r="AB79" s="136"/>
      <c r="AC79" s="136"/>
      <c r="AD79" s="136"/>
      <c r="AE79" s="134"/>
      <c r="AF79" s="134"/>
    </row>
    <row r="80" spans="1:32" ht="18.75" customHeight="1">
      <c r="A80" s="11">
        <v>69</v>
      </c>
      <c r="B80" s="12">
        <v>44577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20">
        <v>0</v>
      </c>
      <c r="P80" s="52" t="s">
        <v>205</v>
      </c>
      <c r="Q80" s="47">
        <v>0.19</v>
      </c>
      <c r="R80" s="26" t="s">
        <v>46</v>
      </c>
      <c r="S80" s="67">
        <v>1</v>
      </c>
      <c r="T80" s="170">
        <f t="shared" si="0"/>
        <v>0.19</v>
      </c>
      <c r="U80" s="35" t="s">
        <v>211</v>
      </c>
      <c r="V80" s="146" t="s">
        <v>212</v>
      </c>
      <c r="W80" s="136"/>
      <c r="X80" s="136"/>
      <c r="Y80" s="136"/>
      <c r="Z80" s="136"/>
      <c r="AA80" s="136"/>
      <c r="AB80" s="136"/>
      <c r="AC80" s="136"/>
      <c r="AD80" s="136"/>
      <c r="AE80" s="134"/>
      <c r="AF80" s="134"/>
    </row>
    <row r="81" spans="1:32" ht="17.25" customHeight="1">
      <c r="A81" s="11">
        <v>70</v>
      </c>
      <c r="B81" s="12">
        <v>44577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20" t="s">
        <v>47</v>
      </c>
      <c r="P81" s="52" t="s">
        <v>206</v>
      </c>
      <c r="Q81" s="47">
        <v>0.038</v>
      </c>
      <c r="R81" s="26" t="s">
        <v>210</v>
      </c>
      <c r="S81" s="67">
        <v>4</v>
      </c>
      <c r="T81" s="170">
        <f aca="true" t="shared" si="1" ref="T81:T133">Q81*S81</f>
        <v>0.152</v>
      </c>
      <c r="U81" s="35" t="s">
        <v>211</v>
      </c>
      <c r="V81" s="146" t="s">
        <v>212</v>
      </c>
      <c r="W81" s="136"/>
      <c r="X81" s="136"/>
      <c r="Y81" s="136"/>
      <c r="Z81" s="136"/>
      <c r="AA81" s="136"/>
      <c r="AB81" s="136"/>
      <c r="AC81" s="136"/>
      <c r="AD81" s="136"/>
      <c r="AE81" s="134"/>
      <c r="AF81" s="134"/>
    </row>
    <row r="82" spans="1:32" ht="17.25" customHeight="1">
      <c r="A82" s="11">
        <v>71</v>
      </c>
      <c r="B82" s="12">
        <v>44577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20" t="s">
        <v>47</v>
      </c>
      <c r="P82" s="52" t="s">
        <v>207</v>
      </c>
      <c r="Q82" s="47">
        <v>0.0025</v>
      </c>
      <c r="R82" s="26" t="s">
        <v>46</v>
      </c>
      <c r="S82" s="67">
        <v>100</v>
      </c>
      <c r="T82" s="170">
        <f t="shared" si="1"/>
        <v>0.25</v>
      </c>
      <c r="U82" s="35" t="s">
        <v>211</v>
      </c>
      <c r="V82" s="146" t="s">
        <v>212</v>
      </c>
      <c r="W82" s="136"/>
      <c r="X82" s="136"/>
      <c r="Y82" s="136"/>
      <c r="Z82" s="136"/>
      <c r="AA82" s="136"/>
      <c r="AB82" s="136"/>
      <c r="AC82" s="136"/>
      <c r="AD82" s="136"/>
      <c r="AE82" s="134"/>
      <c r="AF82" s="134"/>
    </row>
    <row r="83" spans="1:32" ht="17.25" customHeight="1">
      <c r="A83" s="11">
        <v>72</v>
      </c>
      <c r="B83" s="12">
        <v>44577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 t="s">
        <v>32</v>
      </c>
      <c r="O83" s="20">
        <v>0</v>
      </c>
      <c r="P83" s="52" t="s">
        <v>208</v>
      </c>
      <c r="Q83" s="47">
        <v>0.012</v>
      </c>
      <c r="R83" s="26" t="s">
        <v>46</v>
      </c>
      <c r="S83" s="67">
        <v>10</v>
      </c>
      <c r="T83" s="170">
        <f t="shared" si="1"/>
        <v>0.12</v>
      </c>
      <c r="U83" s="35" t="s">
        <v>211</v>
      </c>
      <c r="V83" s="146" t="s">
        <v>212</v>
      </c>
      <c r="W83" s="136"/>
      <c r="X83" s="136"/>
      <c r="Y83" s="136"/>
      <c r="Z83" s="136"/>
      <c r="AA83" s="136"/>
      <c r="AB83" s="136"/>
      <c r="AC83" s="136"/>
      <c r="AD83" s="136"/>
      <c r="AE83" s="134"/>
      <c r="AF83" s="134"/>
    </row>
    <row r="84" spans="1:32" ht="20.25" customHeight="1">
      <c r="A84" s="11">
        <v>73</v>
      </c>
      <c r="B84" s="12">
        <v>44577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 t="s">
        <v>32</v>
      </c>
      <c r="O84" s="20" t="s">
        <v>47</v>
      </c>
      <c r="P84" s="52" t="s">
        <v>209</v>
      </c>
      <c r="Q84" s="47">
        <v>0.01775</v>
      </c>
      <c r="R84" s="26" t="s">
        <v>46</v>
      </c>
      <c r="S84" s="67">
        <v>1</v>
      </c>
      <c r="T84" s="170">
        <f t="shared" si="1"/>
        <v>0.01775</v>
      </c>
      <c r="U84" s="35" t="s">
        <v>211</v>
      </c>
      <c r="V84" s="146" t="s">
        <v>212</v>
      </c>
      <c r="W84" s="136"/>
      <c r="X84" s="136"/>
      <c r="Y84" s="136"/>
      <c r="Z84" s="136"/>
      <c r="AA84" s="136"/>
      <c r="AB84" s="136"/>
      <c r="AC84" s="136"/>
      <c r="AD84" s="136"/>
      <c r="AE84" s="134"/>
      <c r="AF84" s="134"/>
    </row>
    <row r="85" spans="1:32" ht="17.25" customHeight="1">
      <c r="A85" s="11">
        <v>74</v>
      </c>
      <c r="B85" s="12">
        <v>44581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 t="s">
        <v>32</v>
      </c>
      <c r="O85" s="20" t="s">
        <v>47</v>
      </c>
      <c r="P85" s="52" t="s">
        <v>213</v>
      </c>
      <c r="Q85" s="47">
        <v>0.0017</v>
      </c>
      <c r="R85" s="26" t="s">
        <v>46</v>
      </c>
      <c r="S85" s="67">
        <v>1</v>
      </c>
      <c r="T85" s="170">
        <f t="shared" si="1"/>
        <v>0.0017</v>
      </c>
      <c r="U85" s="48" t="s">
        <v>126</v>
      </c>
      <c r="V85" s="146" t="s">
        <v>214</v>
      </c>
      <c r="W85" s="136"/>
      <c r="X85" s="136"/>
      <c r="Y85" s="136"/>
      <c r="Z85" s="136"/>
      <c r="AA85" s="136"/>
      <c r="AB85" s="136"/>
      <c r="AC85" s="136"/>
      <c r="AD85" s="136"/>
      <c r="AE85" s="134"/>
      <c r="AF85" s="134"/>
    </row>
    <row r="86" spans="1:32" ht="32.25" customHeight="1">
      <c r="A86" s="11">
        <v>75</v>
      </c>
      <c r="B86" s="12">
        <v>44581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 t="s">
        <v>32</v>
      </c>
      <c r="O86" s="20" t="s">
        <v>47</v>
      </c>
      <c r="P86" s="52" t="s">
        <v>215</v>
      </c>
      <c r="Q86" s="47">
        <v>2.61</v>
      </c>
      <c r="R86" s="26" t="s">
        <v>46</v>
      </c>
      <c r="S86" s="67">
        <v>1</v>
      </c>
      <c r="T86" s="170">
        <f t="shared" si="1"/>
        <v>2.61</v>
      </c>
      <c r="U86" s="48" t="s">
        <v>126</v>
      </c>
      <c r="V86" s="146" t="s">
        <v>214</v>
      </c>
      <c r="W86" s="136"/>
      <c r="X86" s="136"/>
      <c r="Y86" s="136"/>
      <c r="Z86" s="136"/>
      <c r="AA86" s="136"/>
      <c r="AB86" s="136"/>
      <c r="AC86" s="136"/>
      <c r="AD86" s="136"/>
      <c r="AE86" s="134"/>
      <c r="AF86" s="134"/>
    </row>
    <row r="87" spans="1:32" ht="17.25" customHeight="1">
      <c r="A87" s="11">
        <v>76</v>
      </c>
      <c r="B87" s="12">
        <v>44581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 t="s">
        <v>32</v>
      </c>
      <c r="O87" s="20" t="s">
        <v>47</v>
      </c>
      <c r="P87" s="52" t="s">
        <v>216</v>
      </c>
      <c r="Q87" s="47">
        <v>0.1</v>
      </c>
      <c r="R87" s="26" t="s">
        <v>46</v>
      </c>
      <c r="S87" s="67">
        <v>2</v>
      </c>
      <c r="T87" s="170">
        <f t="shared" si="1"/>
        <v>0.2</v>
      </c>
      <c r="U87" s="48" t="s">
        <v>126</v>
      </c>
      <c r="V87" s="146" t="s">
        <v>214</v>
      </c>
      <c r="W87" s="136"/>
      <c r="X87" s="136"/>
      <c r="Y87" s="136"/>
      <c r="Z87" s="136"/>
      <c r="AA87" s="136"/>
      <c r="AB87" s="136"/>
      <c r="AC87" s="136"/>
      <c r="AD87" s="136"/>
      <c r="AE87" s="134"/>
      <c r="AF87" s="134"/>
    </row>
    <row r="88" spans="1:32" ht="27" customHeight="1">
      <c r="A88" s="11">
        <v>77</v>
      </c>
      <c r="B88" s="12">
        <v>44581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 t="s">
        <v>32</v>
      </c>
      <c r="O88" s="20" t="s">
        <v>47</v>
      </c>
      <c r="P88" s="52" t="s">
        <v>217</v>
      </c>
      <c r="Q88" s="47">
        <v>0.09</v>
      </c>
      <c r="R88" s="26" t="s">
        <v>46</v>
      </c>
      <c r="S88" s="67">
        <v>2</v>
      </c>
      <c r="T88" s="170">
        <f t="shared" si="1"/>
        <v>0.18</v>
      </c>
      <c r="U88" s="48" t="s">
        <v>126</v>
      </c>
      <c r="V88" s="146" t="s">
        <v>214</v>
      </c>
      <c r="W88" s="136"/>
      <c r="X88" s="136"/>
      <c r="Y88" s="136"/>
      <c r="Z88" s="136"/>
      <c r="AA88" s="136"/>
      <c r="AB88" s="136"/>
      <c r="AC88" s="136"/>
      <c r="AD88" s="136"/>
      <c r="AE88" s="134"/>
      <c r="AF88" s="134"/>
    </row>
    <row r="89" spans="1:32" ht="17.25" customHeight="1">
      <c r="A89" s="11">
        <v>78</v>
      </c>
      <c r="B89" s="12">
        <v>44581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 t="s">
        <v>32</v>
      </c>
      <c r="O89" s="20" t="s">
        <v>47</v>
      </c>
      <c r="P89" s="52" t="s">
        <v>218</v>
      </c>
      <c r="Q89" s="47">
        <v>0.01</v>
      </c>
      <c r="R89" s="26" t="s">
        <v>46</v>
      </c>
      <c r="S89" s="67">
        <v>4</v>
      </c>
      <c r="T89" s="170">
        <f t="shared" si="1"/>
        <v>0.04</v>
      </c>
      <c r="U89" s="48" t="s">
        <v>126</v>
      </c>
      <c r="V89" s="146" t="s">
        <v>214</v>
      </c>
      <c r="W89" s="136"/>
      <c r="X89" s="136"/>
      <c r="Y89" s="136"/>
      <c r="Z89" s="136"/>
      <c r="AA89" s="136"/>
      <c r="AB89" s="136"/>
      <c r="AC89" s="136"/>
      <c r="AD89" s="136"/>
      <c r="AE89" s="134"/>
      <c r="AF89" s="134"/>
    </row>
    <row r="90" spans="1:32" ht="17.25" customHeight="1">
      <c r="A90" s="11">
        <v>79</v>
      </c>
      <c r="B90" s="12">
        <v>44581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 t="s">
        <v>32</v>
      </c>
      <c r="O90" s="20" t="s">
        <v>47</v>
      </c>
      <c r="P90" s="52" t="s">
        <v>219</v>
      </c>
      <c r="Q90" s="47">
        <v>0.225</v>
      </c>
      <c r="R90" s="26" t="s">
        <v>46</v>
      </c>
      <c r="S90" s="67">
        <v>2</v>
      </c>
      <c r="T90" s="170">
        <f t="shared" si="1"/>
        <v>0.45</v>
      </c>
      <c r="U90" s="48" t="s">
        <v>126</v>
      </c>
      <c r="V90" s="146" t="s">
        <v>214</v>
      </c>
      <c r="W90" s="136"/>
      <c r="X90" s="136"/>
      <c r="Y90" s="136"/>
      <c r="Z90" s="136"/>
      <c r="AA90" s="136"/>
      <c r="AB90" s="136"/>
      <c r="AC90" s="136"/>
      <c r="AD90" s="136"/>
      <c r="AE90" s="134"/>
      <c r="AF90" s="134"/>
    </row>
    <row r="91" spans="1:32" ht="17.25" customHeight="1">
      <c r="A91" s="11">
        <v>80</v>
      </c>
      <c r="B91" s="12">
        <v>44581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 t="s">
        <v>32</v>
      </c>
      <c r="O91" s="20" t="s">
        <v>47</v>
      </c>
      <c r="P91" s="52" t="s">
        <v>220</v>
      </c>
      <c r="Q91" s="47">
        <v>0.14</v>
      </c>
      <c r="R91" s="26" t="s">
        <v>46</v>
      </c>
      <c r="S91" s="67">
        <v>1</v>
      </c>
      <c r="T91" s="170">
        <f t="shared" si="1"/>
        <v>0.14</v>
      </c>
      <c r="U91" s="48" t="s">
        <v>126</v>
      </c>
      <c r="V91" s="146" t="s">
        <v>214</v>
      </c>
      <c r="W91" s="136"/>
      <c r="X91" s="136"/>
      <c r="Y91" s="136"/>
      <c r="Z91" s="136"/>
      <c r="AA91" s="136"/>
      <c r="AB91" s="136"/>
      <c r="AC91" s="136"/>
      <c r="AD91" s="136"/>
      <c r="AE91" s="134"/>
      <c r="AF91" s="134"/>
    </row>
    <row r="92" spans="1:32" ht="17.25" customHeight="1">
      <c r="A92" s="11">
        <v>81</v>
      </c>
      <c r="B92" s="12">
        <v>44581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 t="s">
        <v>32</v>
      </c>
      <c r="O92" s="20" t="s">
        <v>47</v>
      </c>
      <c r="P92" s="52" t="s">
        <v>221</v>
      </c>
      <c r="Q92" s="47">
        <v>0.848</v>
      </c>
      <c r="R92" s="26" t="s">
        <v>46</v>
      </c>
      <c r="S92" s="67">
        <v>2</v>
      </c>
      <c r="T92" s="170">
        <f t="shared" si="1"/>
        <v>1.696</v>
      </c>
      <c r="U92" s="35" t="s">
        <v>115</v>
      </c>
      <c r="V92" s="146" t="s">
        <v>224</v>
      </c>
      <c r="W92" s="136"/>
      <c r="X92" s="136"/>
      <c r="Y92" s="136"/>
      <c r="Z92" s="136"/>
      <c r="AA92" s="136"/>
      <c r="AB92" s="136"/>
      <c r="AC92" s="136"/>
      <c r="AD92" s="136"/>
      <c r="AE92" s="134"/>
      <c r="AF92" s="134"/>
    </row>
    <row r="93" spans="1:32" ht="20.25" customHeight="1">
      <c r="A93" s="11">
        <v>82</v>
      </c>
      <c r="B93" s="12">
        <v>44581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 t="s">
        <v>32</v>
      </c>
      <c r="O93" s="20" t="s">
        <v>47</v>
      </c>
      <c r="P93" s="52" t="s">
        <v>222</v>
      </c>
      <c r="Q93" s="47">
        <v>0.364</v>
      </c>
      <c r="R93" s="26" t="s">
        <v>46</v>
      </c>
      <c r="S93" s="67">
        <v>3</v>
      </c>
      <c r="T93" s="170">
        <f t="shared" si="1"/>
        <v>1.092</v>
      </c>
      <c r="U93" s="35" t="s">
        <v>115</v>
      </c>
      <c r="V93" s="146" t="s">
        <v>224</v>
      </c>
      <c r="W93" s="136"/>
      <c r="X93" s="136"/>
      <c r="Y93" s="136"/>
      <c r="Z93" s="136"/>
      <c r="AA93" s="136"/>
      <c r="AB93" s="136"/>
      <c r="AC93" s="136"/>
      <c r="AD93" s="136"/>
      <c r="AE93" s="134"/>
      <c r="AF93" s="134"/>
    </row>
    <row r="94" spans="1:32" ht="18" customHeight="1">
      <c r="A94" s="11">
        <v>83</v>
      </c>
      <c r="B94" s="12">
        <v>44581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 t="s">
        <v>32</v>
      </c>
      <c r="O94" s="20" t="s">
        <v>47</v>
      </c>
      <c r="P94" s="52" t="s">
        <v>223</v>
      </c>
      <c r="Q94" s="47">
        <v>0.148</v>
      </c>
      <c r="R94" s="26" t="s">
        <v>46</v>
      </c>
      <c r="S94" s="67">
        <v>20</v>
      </c>
      <c r="T94" s="170">
        <f t="shared" si="1"/>
        <v>2.96</v>
      </c>
      <c r="U94" s="35" t="s">
        <v>115</v>
      </c>
      <c r="V94" s="146" t="s">
        <v>224</v>
      </c>
      <c r="W94" s="136"/>
      <c r="X94" s="136"/>
      <c r="Y94" s="136"/>
      <c r="Z94" s="136"/>
      <c r="AA94" s="136"/>
      <c r="AB94" s="136"/>
      <c r="AC94" s="136"/>
      <c r="AD94" s="136"/>
      <c r="AE94" s="134"/>
      <c r="AF94" s="134"/>
    </row>
    <row r="95" spans="1:32" ht="19.5" customHeight="1">
      <c r="A95" s="11">
        <v>84</v>
      </c>
      <c r="B95" s="12">
        <v>44582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 t="s">
        <v>32</v>
      </c>
      <c r="O95" s="20" t="s">
        <v>47</v>
      </c>
      <c r="P95" s="52" t="s">
        <v>225</v>
      </c>
      <c r="Q95" s="47">
        <v>0.143</v>
      </c>
      <c r="R95" s="26" t="s">
        <v>46</v>
      </c>
      <c r="S95" s="67">
        <v>1</v>
      </c>
      <c r="T95" s="170">
        <f>Q95*S95</f>
        <v>0.143</v>
      </c>
      <c r="U95" s="35" t="s">
        <v>84</v>
      </c>
      <c r="V95" s="146" t="s">
        <v>226</v>
      </c>
      <c r="W95" s="136"/>
      <c r="X95" s="136"/>
      <c r="Y95" s="136"/>
      <c r="Z95" s="136"/>
      <c r="AA95" s="136"/>
      <c r="AB95" s="136"/>
      <c r="AC95" s="136"/>
      <c r="AD95" s="136"/>
      <c r="AE95" s="134"/>
      <c r="AF95" s="134"/>
    </row>
    <row r="96" spans="1:32" ht="30" customHeight="1">
      <c r="A96" s="11">
        <v>85</v>
      </c>
      <c r="B96" s="12">
        <v>44582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 t="s">
        <v>32</v>
      </c>
      <c r="O96" s="20" t="s">
        <v>47</v>
      </c>
      <c r="P96" s="52" t="s">
        <v>227</v>
      </c>
      <c r="Q96" s="47">
        <v>2.405</v>
      </c>
      <c r="R96" s="26" t="s">
        <v>46</v>
      </c>
      <c r="S96" s="67">
        <v>1</v>
      </c>
      <c r="T96" s="170">
        <f t="shared" si="1"/>
        <v>2.405</v>
      </c>
      <c r="U96" s="35" t="s">
        <v>84</v>
      </c>
      <c r="V96" s="146" t="s">
        <v>228</v>
      </c>
      <c r="W96" s="136"/>
      <c r="X96" s="136"/>
      <c r="Y96" s="136"/>
      <c r="Z96" s="136"/>
      <c r="AA96" s="136"/>
      <c r="AB96" s="136"/>
      <c r="AC96" s="136"/>
      <c r="AD96" s="136"/>
      <c r="AE96" s="134"/>
      <c r="AF96" s="134"/>
    </row>
    <row r="97" spans="1:32" ht="20.25" customHeight="1">
      <c r="A97" s="11">
        <v>86</v>
      </c>
      <c r="B97" s="12">
        <v>44582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 t="s">
        <v>32</v>
      </c>
      <c r="O97" s="20" t="s">
        <v>47</v>
      </c>
      <c r="P97" s="52" t="s">
        <v>229</v>
      </c>
      <c r="Q97" s="47">
        <v>0.2</v>
      </c>
      <c r="R97" s="26" t="s">
        <v>46</v>
      </c>
      <c r="S97" s="67">
        <v>2</v>
      </c>
      <c r="T97" s="170">
        <f t="shared" si="1"/>
        <v>0.4</v>
      </c>
      <c r="U97" s="35" t="s">
        <v>84</v>
      </c>
      <c r="V97" s="146" t="s">
        <v>230</v>
      </c>
      <c r="W97" s="136"/>
      <c r="X97" s="136"/>
      <c r="Y97" s="136"/>
      <c r="Z97" s="136"/>
      <c r="AA97" s="136"/>
      <c r="AB97" s="136"/>
      <c r="AC97" s="136"/>
      <c r="AD97" s="136"/>
      <c r="AE97" s="134"/>
      <c r="AF97" s="134"/>
    </row>
    <row r="98" spans="1:32" ht="17.25" customHeight="1">
      <c r="A98" s="11">
        <v>87</v>
      </c>
      <c r="B98" s="12">
        <v>44580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 t="s">
        <v>32</v>
      </c>
      <c r="O98" s="20" t="s">
        <v>47</v>
      </c>
      <c r="P98" s="52" t="s">
        <v>231</v>
      </c>
      <c r="Q98" s="47">
        <v>6</v>
      </c>
      <c r="R98" s="26" t="s">
        <v>46</v>
      </c>
      <c r="S98" s="67">
        <v>1</v>
      </c>
      <c r="T98" s="170">
        <f t="shared" si="1"/>
        <v>6</v>
      </c>
      <c r="U98" s="35" t="s">
        <v>84</v>
      </c>
      <c r="V98" s="146" t="s">
        <v>232</v>
      </c>
      <c r="W98" s="136"/>
      <c r="X98" s="136"/>
      <c r="Y98" s="136"/>
      <c r="Z98" s="136"/>
      <c r="AA98" s="136"/>
      <c r="AB98" s="136"/>
      <c r="AC98" s="136"/>
      <c r="AD98" s="136"/>
      <c r="AE98" s="134"/>
      <c r="AF98" s="134"/>
    </row>
    <row r="99" spans="1:32" ht="17.25" customHeight="1">
      <c r="A99" s="11">
        <v>88</v>
      </c>
      <c r="B99" s="12">
        <v>44582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 t="s">
        <v>32</v>
      </c>
      <c r="O99" s="20" t="s">
        <v>47</v>
      </c>
      <c r="P99" s="52" t="s">
        <v>233</v>
      </c>
      <c r="Q99" s="47">
        <v>3.22</v>
      </c>
      <c r="R99" s="26" t="s">
        <v>46</v>
      </c>
      <c r="S99" s="67">
        <v>1</v>
      </c>
      <c r="T99" s="170">
        <f t="shared" si="1"/>
        <v>3.22</v>
      </c>
      <c r="U99" s="35" t="s">
        <v>84</v>
      </c>
      <c r="V99" s="146" t="s">
        <v>234</v>
      </c>
      <c r="W99" s="136"/>
      <c r="X99" s="136"/>
      <c r="Y99" s="136"/>
      <c r="Z99" s="136"/>
      <c r="AA99" s="136"/>
      <c r="AB99" s="136"/>
      <c r="AC99" s="136"/>
      <c r="AD99" s="136"/>
      <c r="AE99" s="134"/>
      <c r="AF99" s="134"/>
    </row>
    <row r="100" spans="1:32" ht="17.25" customHeight="1">
      <c r="A100" s="11">
        <v>89</v>
      </c>
      <c r="B100" s="12">
        <v>44582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 t="s">
        <v>32</v>
      </c>
      <c r="O100" s="20" t="s">
        <v>47</v>
      </c>
      <c r="P100" s="52" t="s">
        <v>235</v>
      </c>
      <c r="Q100" s="47">
        <v>4</v>
      </c>
      <c r="R100" s="26" t="s">
        <v>46</v>
      </c>
      <c r="S100" s="67">
        <v>1</v>
      </c>
      <c r="T100" s="170">
        <f t="shared" si="1"/>
        <v>4</v>
      </c>
      <c r="U100" s="35" t="s">
        <v>114</v>
      </c>
      <c r="V100" s="146" t="s">
        <v>230</v>
      </c>
      <c r="W100" s="136"/>
      <c r="X100" s="136"/>
      <c r="Y100" s="136"/>
      <c r="Z100" s="136"/>
      <c r="AA100" s="136"/>
      <c r="AB100" s="136"/>
      <c r="AC100" s="136"/>
      <c r="AD100" s="136"/>
      <c r="AE100" s="134"/>
      <c r="AF100" s="134"/>
    </row>
    <row r="101" spans="1:32" ht="17.25" customHeight="1">
      <c r="A101" s="11">
        <v>90</v>
      </c>
      <c r="B101" s="12">
        <v>44582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 t="s">
        <v>32</v>
      </c>
      <c r="O101" s="20" t="s">
        <v>47</v>
      </c>
      <c r="P101" s="52" t="s">
        <v>236</v>
      </c>
      <c r="Q101" s="47">
        <v>0.54</v>
      </c>
      <c r="R101" s="26" t="s">
        <v>46</v>
      </c>
      <c r="S101" s="67">
        <v>1</v>
      </c>
      <c r="T101" s="170">
        <f t="shared" si="1"/>
        <v>0.54</v>
      </c>
      <c r="U101" s="35" t="s">
        <v>84</v>
      </c>
      <c r="V101" s="146" t="s">
        <v>237</v>
      </c>
      <c r="W101" s="136"/>
      <c r="X101" s="136"/>
      <c r="Y101" s="136"/>
      <c r="Z101" s="136"/>
      <c r="AA101" s="136"/>
      <c r="AB101" s="136"/>
      <c r="AC101" s="136"/>
      <c r="AD101" s="136"/>
      <c r="AE101" s="134"/>
      <c r="AF101" s="134"/>
    </row>
    <row r="102" spans="1:32" ht="17.25" customHeight="1">
      <c r="A102" s="11">
        <v>91</v>
      </c>
      <c r="B102" s="12">
        <v>44582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 t="s">
        <v>32</v>
      </c>
      <c r="O102" s="20" t="s">
        <v>47</v>
      </c>
      <c r="P102" s="52" t="s">
        <v>238</v>
      </c>
      <c r="Q102" s="47">
        <v>0.27</v>
      </c>
      <c r="R102" s="26" t="s">
        <v>46</v>
      </c>
      <c r="S102" s="67">
        <v>1</v>
      </c>
      <c r="T102" s="170">
        <f t="shared" si="1"/>
        <v>0.27</v>
      </c>
      <c r="U102" s="35" t="s">
        <v>106</v>
      </c>
      <c r="V102" s="146" t="s">
        <v>239</v>
      </c>
      <c r="W102" s="136"/>
      <c r="X102" s="136"/>
      <c r="Y102" s="136"/>
      <c r="Z102" s="136"/>
      <c r="AA102" s="136"/>
      <c r="AB102" s="136"/>
      <c r="AC102" s="136"/>
      <c r="AD102" s="136"/>
      <c r="AE102" s="134"/>
      <c r="AF102" s="134"/>
    </row>
    <row r="103" spans="1:32" ht="17.25" customHeight="1">
      <c r="A103" s="11">
        <v>92</v>
      </c>
      <c r="B103" s="12">
        <v>44582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 t="s">
        <v>32</v>
      </c>
      <c r="O103" s="20" t="s">
        <v>47</v>
      </c>
      <c r="P103" s="52" t="s">
        <v>241</v>
      </c>
      <c r="Q103" s="47">
        <v>0.32</v>
      </c>
      <c r="R103" s="26" t="s">
        <v>46</v>
      </c>
      <c r="S103" s="67">
        <v>1</v>
      </c>
      <c r="T103" s="170">
        <f t="shared" si="1"/>
        <v>0.32</v>
      </c>
      <c r="U103" s="35" t="s">
        <v>240</v>
      </c>
      <c r="V103" s="146" t="s">
        <v>242</v>
      </c>
      <c r="W103" s="136"/>
      <c r="X103" s="136"/>
      <c r="Y103" s="136"/>
      <c r="Z103" s="136"/>
      <c r="AA103" s="136"/>
      <c r="AB103" s="136"/>
      <c r="AC103" s="136"/>
      <c r="AD103" s="136"/>
      <c r="AE103" s="134"/>
      <c r="AF103" s="134"/>
    </row>
    <row r="104" spans="1:32" ht="17.25" customHeight="1">
      <c r="A104" s="11">
        <v>93</v>
      </c>
      <c r="B104" s="12">
        <v>44582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 t="s">
        <v>32</v>
      </c>
      <c r="O104" s="20" t="s">
        <v>47</v>
      </c>
      <c r="P104" s="52" t="s">
        <v>243</v>
      </c>
      <c r="Q104" s="47">
        <v>0.222</v>
      </c>
      <c r="R104" s="26" t="s">
        <v>46</v>
      </c>
      <c r="S104" s="67">
        <v>1</v>
      </c>
      <c r="T104" s="170">
        <f t="shared" si="1"/>
        <v>0.222</v>
      </c>
      <c r="U104" s="35" t="s">
        <v>240</v>
      </c>
      <c r="V104" s="146" t="s">
        <v>242</v>
      </c>
      <c r="W104" s="136"/>
      <c r="X104" s="136"/>
      <c r="Y104" s="136"/>
      <c r="Z104" s="136"/>
      <c r="AA104" s="136"/>
      <c r="AB104" s="136"/>
      <c r="AC104" s="136"/>
      <c r="AD104" s="136"/>
      <c r="AE104" s="134"/>
      <c r="AF104" s="134"/>
    </row>
    <row r="105" spans="1:32" ht="17.25" customHeight="1">
      <c r="A105" s="11">
        <v>94</v>
      </c>
      <c r="B105" s="12">
        <v>44581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 t="s">
        <v>32</v>
      </c>
      <c r="O105" s="20" t="s">
        <v>47</v>
      </c>
      <c r="P105" s="52" t="s">
        <v>244</v>
      </c>
      <c r="Q105" s="47">
        <v>13.6</v>
      </c>
      <c r="R105" s="26" t="s">
        <v>46</v>
      </c>
      <c r="S105" s="67">
        <v>1</v>
      </c>
      <c r="T105" s="170">
        <f t="shared" si="1"/>
        <v>13.6</v>
      </c>
      <c r="U105" s="35" t="s">
        <v>245</v>
      </c>
      <c r="V105" s="146" t="s">
        <v>246</v>
      </c>
      <c r="W105" s="136"/>
      <c r="X105" s="136"/>
      <c r="Y105" s="136"/>
      <c r="Z105" s="136"/>
      <c r="AA105" s="136"/>
      <c r="AB105" s="136"/>
      <c r="AC105" s="136"/>
      <c r="AD105" s="136"/>
      <c r="AE105" s="134"/>
      <c r="AF105" s="134"/>
    </row>
    <row r="106" spans="1:32" ht="17.25" customHeight="1">
      <c r="A106" s="11">
        <v>95</v>
      </c>
      <c r="B106" s="12">
        <v>44581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 t="s">
        <v>32</v>
      </c>
      <c r="O106" s="20" t="s">
        <v>47</v>
      </c>
      <c r="P106" s="52" t="s">
        <v>247</v>
      </c>
      <c r="Q106" s="47">
        <v>6.3</v>
      </c>
      <c r="R106" s="26" t="s">
        <v>46</v>
      </c>
      <c r="S106" s="67">
        <v>1</v>
      </c>
      <c r="T106" s="170">
        <f t="shared" si="1"/>
        <v>6.3</v>
      </c>
      <c r="U106" s="35" t="s">
        <v>245</v>
      </c>
      <c r="V106" s="146" t="s">
        <v>246</v>
      </c>
      <c r="W106" s="136"/>
      <c r="X106" s="136"/>
      <c r="Y106" s="136"/>
      <c r="Z106" s="136"/>
      <c r="AA106" s="136"/>
      <c r="AB106" s="136"/>
      <c r="AC106" s="136"/>
      <c r="AD106" s="136"/>
      <c r="AE106" s="134"/>
      <c r="AF106" s="134"/>
    </row>
    <row r="107" spans="1:32" ht="17.25" customHeight="1">
      <c r="A107" s="11">
        <v>96</v>
      </c>
      <c r="B107" s="12">
        <v>44580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 t="s">
        <v>32</v>
      </c>
      <c r="O107" s="20" t="s">
        <v>47</v>
      </c>
      <c r="P107" s="52" t="s">
        <v>248</v>
      </c>
      <c r="Q107" s="47">
        <v>0.165</v>
      </c>
      <c r="R107" s="26" t="s">
        <v>46</v>
      </c>
      <c r="S107" s="67">
        <v>2</v>
      </c>
      <c r="T107" s="170">
        <f t="shared" si="1"/>
        <v>0.33</v>
      </c>
      <c r="U107" s="35" t="s">
        <v>253</v>
      </c>
      <c r="V107" s="146" t="s">
        <v>252</v>
      </c>
      <c r="W107" s="136"/>
      <c r="X107" s="136"/>
      <c r="Y107" s="136"/>
      <c r="Z107" s="136"/>
      <c r="AA107" s="136"/>
      <c r="AB107" s="136"/>
      <c r="AC107" s="136"/>
      <c r="AD107" s="136"/>
      <c r="AE107" s="134"/>
      <c r="AF107" s="134"/>
    </row>
    <row r="108" spans="1:32" ht="17.25" customHeight="1">
      <c r="A108" s="11">
        <v>97</v>
      </c>
      <c r="B108" s="12">
        <v>44580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 t="s">
        <v>32</v>
      </c>
      <c r="O108" s="20" t="s">
        <v>47</v>
      </c>
      <c r="P108" s="52" t="s">
        <v>249</v>
      </c>
      <c r="Q108" s="47">
        <v>0.395</v>
      </c>
      <c r="R108" s="26" t="s">
        <v>46</v>
      </c>
      <c r="S108" s="67">
        <v>2</v>
      </c>
      <c r="T108" s="170">
        <f t="shared" si="1"/>
        <v>0.79</v>
      </c>
      <c r="U108" s="35" t="s">
        <v>253</v>
      </c>
      <c r="V108" s="146" t="s">
        <v>252</v>
      </c>
      <c r="W108" s="136"/>
      <c r="X108" s="136"/>
      <c r="Y108" s="136"/>
      <c r="Z108" s="136"/>
      <c r="AA108" s="136"/>
      <c r="AB108" s="136"/>
      <c r="AC108" s="136"/>
      <c r="AD108" s="136"/>
      <c r="AE108" s="134"/>
      <c r="AF108" s="134"/>
    </row>
    <row r="109" spans="1:32" ht="17.25" customHeight="1">
      <c r="A109" s="11">
        <v>98</v>
      </c>
      <c r="B109" s="12">
        <v>44580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 t="s">
        <v>32</v>
      </c>
      <c r="O109" s="20" t="s">
        <v>47</v>
      </c>
      <c r="P109" s="52" t="s">
        <v>250</v>
      </c>
      <c r="Q109" s="47">
        <v>0.05</v>
      </c>
      <c r="R109" s="26" t="s">
        <v>46</v>
      </c>
      <c r="S109" s="67">
        <v>1</v>
      </c>
      <c r="T109" s="170">
        <f t="shared" si="1"/>
        <v>0.05</v>
      </c>
      <c r="U109" s="35" t="s">
        <v>253</v>
      </c>
      <c r="V109" s="146" t="s">
        <v>252</v>
      </c>
      <c r="W109" s="136"/>
      <c r="X109" s="136"/>
      <c r="Y109" s="136"/>
      <c r="Z109" s="136"/>
      <c r="AA109" s="136"/>
      <c r="AB109" s="136"/>
      <c r="AC109" s="136"/>
      <c r="AD109" s="136"/>
      <c r="AE109" s="134"/>
      <c r="AF109" s="134"/>
    </row>
    <row r="110" spans="1:32" ht="17.25" customHeight="1">
      <c r="A110" s="11">
        <v>99</v>
      </c>
      <c r="B110" s="12">
        <v>44580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 t="s">
        <v>32</v>
      </c>
      <c r="O110" s="20" t="s">
        <v>47</v>
      </c>
      <c r="P110" s="52" t="s">
        <v>251</v>
      </c>
      <c r="Q110" s="47">
        <v>0.07</v>
      </c>
      <c r="R110" s="26" t="s">
        <v>46</v>
      </c>
      <c r="S110" s="67">
        <v>1</v>
      </c>
      <c r="T110" s="170">
        <f t="shared" si="1"/>
        <v>0.07</v>
      </c>
      <c r="U110" s="35" t="s">
        <v>253</v>
      </c>
      <c r="V110" s="146" t="s">
        <v>252</v>
      </c>
      <c r="W110" s="136"/>
      <c r="X110" s="136"/>
      <c r="Y110" s="136"/>
      <c r="Z110" s="136"/>
      <c r="AA110" s="136"/>
      <c r="AB110" s="136"/>
      <c r="AC110" s="136"/>
      <c r="AD110" s="136"/>
      <c r="AE110" s="134"/>
      <c r="AF110" s="134"/>
    </row>
    <row r="111" spans="1:32" ht="19.5" customHeight="1">
      <c r="A111" s="11">
        <v>100</v>
      </c>
      <c r="B111" s="12">
        <v>44587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 t="s">
        <v>32</v>
      </c>
      <c r="O111" s="20" t="s">
        <v>47</v>
      </c>
      <c r="P111" s="52" t="s">
        <v>330</v>
      </c>
      <c r="Q111" s="47">
        <v>0.165</v>
      </c>
      <c r="R111" s="26" t="s">
        <v>46</v>
      </c>
      <c r="S111" s="67">
        <v>1</v>
      </c>
      <c r="T111" s="170">
        <f t="shared" si="1"/>
        <v>0.165</v>
      </c>
      <c r="U111" s="35" t="s">
        <v>254</v>
      </c>
      <c r="V111" s="146" t="s">
        <v>255</v>
      </c>
      <c r="W111" s="136"/>
      <c r="X111" s="136"/>
      <c r="Y111" s="136"/>
      <c r="Z111" s="136"/>
      <c r="AA111" s="136"/>
      <c r="AB111" s="136"/>
      <c r="AC111" s="136"/>
      <c r="AD111" s="136"/>
      <c r="AE111" s="134"/>
      <c r="AF111" s="134"/>
    </row>
    <row r="112" spans="1:32" ht="17.25" customHeight="1">
      <c r="A112" s="11">
        <v>101</v>
      </c>
      <c r="B112" s="12">
        <v>44583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 t="s">
        <v>32</v>
      </c>
      <c r="O112" s="20" t="s">
        <v>47</v>
      </c>
      <c r="P112" s="52" t="s">
        <v>257</v>
      </c>
      <c r="Q112" s="47">
        <v>1.75</v>
      </c>
      <c r="R112" s="26" t="s">
        <v>46</v>
      </c>
      <c r="S112" s="67">
        <v>2</v>
      </c>
      <c r="T112" s="170">
        <f t="shared" si="1"/>
        <v>3.5</v>
      </c>
      <c r="U112" s="35" t="s">
        <v>94</v>
      </c>
      <c r="V112" s="146" t="s">
        <v>259</v>
      </c>
      <c r="W112" s="136"/>
      <c r="X112" s="136"/>
      <c r="Y112" s="136"/>
      <c r="Z112" s="136"/>
      <c r="AA112" s="136"/>
      <c r="AB112" s="136"/>
      <c r="AC112" s="136"/>
      <c r="AD112" s="136"/>
      <c r="AE112" s="134"/>
      <c r="AF112" s="134"/>
    </row>
    <row r="113" spans="1:32" ht="17.25" customHeight="1">
      <c r="A113" s="11">
        <v>102</v>
      </c>
      <c r="B113" s="12">
        <v>44583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 t="s">
        <v>32</v>
      </c>
      <c r="O113" s="20" t="s">
        <v>47</v>
      </c>
      <c r="P113" s="52" t="s">
        <v>256</v>
      </c>
      <c r="Q113" s="47">
        <v>0.65</v>
      </c>
      <c r="R113" s="26" t="s">
        <v>46</v>
      </c>
      <c r="S113" s="67">
        <v>1</v>
      </c>
      <c r="T113" s="170">
        <f t="shared" si="1"/>
        <v>0.65</v>
      </c>
      <c r="U113" s="35" t="s">
        <v>94</v>
      </c>
      <c r="V113" s="146" t="s">
        <v>259</v>
      </c>
      <c r="W113" s="136"/>
      <c r="X113" s="136"/>
      <c r="Y113" s="136"/>
      <c r="Z113" s="136"/>
      <c r="AA113" s="136"/>
      <c r="AB113" s="136"/>
      <c r="AC113" s="136"/>
      <c r="AD113" s="136"/>
      <c r="AE113" s="134"/>
      <c r="AF113" s="134"/>
    </row>
    <row r="114" spans="1:32" ht="17.25" customHeight="1">
      <c r="A114" s="11">
        <v>103</v>
      </c>
      <c r="B114" s="12">
        <v>44580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 t="s">
        <v>32</v>
      </c>
      <c r="O114" s="20" t="s">
        <v>47</v>
      </c>
      <c r="P114" s="52" t="s">
        <v>258</v>
      </c>
      <c r="Q114" s="47">
        <v>0.1</v>
      </c>
      <c r="R114" s="26" t="s">
        <v>46</v>
      </c>
      <c r="S114" s="67">
        <v>5</v>
      </c>
      <c r="T114" s="170">
        <f t="shared" si="1"/>
        <v>0.5</v>
      </c>
      <c r="U114" s="35" t="s">
        <v>94</v>
      </c>
      <c r="V114" s="146" t="s">
        <v>260</v>
      </c>
      <c r="W114" s="136"/>
      <c r="X114" s="136"/>
      <c r="Y114" s="136"/>
      <c r="Z114" s="136"/>
      <c r="AA114" s="136"/>
      <c r="AB114" s="136"/>
      <c r="AC114" s="136"/>
      <c r="AD114" s="136"/>
      <c r="AE114" s="134"/>
      <c r="AF114" s="134"/>
    </row>
    <row r="115" spans="1:32" ht="17.25" customHeight="1">
      <c r="A115" s="11">
        <v>104</v>
      </c>
      <c r="B115" s="12">
        <v>44578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 t="s">
        <v>32</v>
      </c>
      <c r="O115" s="20" t="s">
        <v>47</v>
      </c>
      <c r="P115" s="52" t="s">
        <v>263</v>
      </c>
      <c r="Q115" s="47">
        <v>6.1</v>
      </c>
      <c r="R115" s="26" t="s">
        <v>46</v>
      </c>
      <c r="S115" s="67">
        <v>1</v>
      </c>
      <c r="T115" s="170">
        <f t="shared" si="1"/>
        <v>6.1</v>
      </c>
      <c r="U115" s="35" t="s">
        <v>94</v>
      </c>
      <c r="V115" s="146" t="s">
        <v>262</v>
      </c>
      <c r="W115" s="136"/>
      <c r="X115" s="136"/>
      <c r="Y115" s="136"/>
      <c r="Z115" s="136"/>
      <c r="AA115" s="136"/>
      <c r="AB115" s="136"/>
      <c r="AC115" s="136"/>
      <c r="AD115" s="136"/>
      <c r="AE115" s="134"/>
      <c r="AF115" s="134"/>
    </row>
    <row r="116" spans="1:32" ht="17.25" customHeight="1">
      <c r="A116" s="11">
        <v>105</v>
      </c>
      <c r="B116" s="12">
        <v>44578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 t="s">
        <v>32</v>
      </c>
      <c r="O116" s="20" t="s">
        <v>47</v>
      </c>
      <c r="P116" s="52" t="s">
        <v>261</v>
      </c>
      <c r="Q116" s="47">
        <v>0.2</v>
      </c>
      <c r="R116" s="26" t="s">
        <v>46</v>
      </c>
      <c r="S116" s="67">
        <v>2</v>
      </c>
      <c r="T116" s="170">
        <f t="shared" si="1"/>
        <v>0.4</v>
      </c>
      <c r="U116" s="35" t="s">
        <v>94</v>
      </c>
      <c r="V116" s="146" t="s">
        <v>262</v>
      </c>
      <c r="W116" s="136"/>
      <c r="X116" s="136"/>
      <c r="Y116" s="136"/>
      <c r="Z116" s="136"/>
      <c r="AA116" s="136"/>
      <c r="AB116" s="136"/>
      <c r="AC116" s="136"/>
      <c r="AD116" s="136"/>
      <c r="AE116" s="134"/>
      <c r="AF116" s="134"/>
    </row>
    <row r="117" spans="1:32" ht="17.25" customHeight="1">
      <c r="A117" s="11">
        <v>106</v>
      </c>
      <c r="B117" s="12">
        <v>44592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 t="s">
        <v>32</v>
      </c>
      <c r="O117" s="20" t="s">
        <v>47</v>
      </c>
      <c r="P117" s="52" t="s">
        <v>265</v>
      </c>
      <c r="Q117" s="47">
        <v>0.197</v>
      </c>
      <c r="R117" s="26" t="s">
        <v>122</v>
      </c>
      <c r="S117" s="67">
        <v>20</v>
      </c>
      <c r="T117" s="170">
        <f t="shared" si="1"/>
        <v>3.9400000000000004</v>
      </c>
      <c r="U117" s="35" t="s">
        <v>84</v>
      </c>
      <c r="V117" s="146" t="s">
        <v>266</v>
      </c>
      <c r="W117" s="136"/>
      <c r="X117" s="136"/>
      <c r="Y117" s="136"/>
      <c r="Z117" s="136"/>
      <c r="AA117" s="136"/>
      <c r="AB117" s="136"/>
      <c r="AC117" s="136"/>
      <c r="AD117" s="136"/>
      <c r="AE117" s="134"/>
      <c r="AF117" s="134"/>
    </row>
    <row r="118" spans="1:32" ht="17.25" customHeight="1">
      <c r="A118" s="11">
        <v>107</v>
      </c>
      <c r="B118" s="12">
        <v>44585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 t="s">
        <v>32</v>
      </c>
      <c r="O118" s="20" t="s">
        <v>47</v>
      </c>
      <c r="P118" s="52" t="s">
        <v>267</v>
      </c>
      <c r="Q118" s="47">
        <v>0.114</v>
      </c>
      <c r="R118" s="26" t="s">
        <v>46</v>
      </c>
      <c r="S118" s="67">
        <v>1</v>
      </c>
      <c r="T118" s="170">
        <f t="shared" si="1"/>
        <v>0.114</v>
      </c>
      <c r="U118" s="35" t="s">
        <v>115</v>
      </c>
      <c r="V118" s="146" t="s">
        <v>270</v>
      </c>
      <c r="W118" s="136"/>
      <c r="X118" s="136"/>
      <c r="Y118" s="136"/>
      <c r="Z118" s="136"/>
      <c r="AA118" s="136"/>
      <c r="AB118" s="136"/>
      <c r="AC118" s="136"/>
      <c r="AD118" s="136"/>
      <c r="AE118" s="134"/>
      <c r="AF118" s="134"/>
    </row>
    <row r="119" spans="1:32" ht="17.25" customHeight="1">
      <c r="A119" s="11">
        <v>108</v>
      </c>
      <c r="B119" s="12">
        <v>44585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 t="s">
        <v>32</v>
      </c>
      <c r="O119" s="20" t="s">
        <v>47</v>
      </c>
      <c r="P119" s="52" t="s">
        <v>269</v>
      </c>
      <c r="Q119" s="47">
        <v>0.293</v>
      </c>
      <c r="R119" s="26" t="s">
        <v>46</v>
      </c>
      <c r="S119" s="67">
        <v>1</v>
      </c>
      <c r="T119" s="170">
        <f t="shared" si="1"/>
        <v>0.293</v>
      </c>
      <c r="U119" s="35" t="s">
        <v>115</v>
      </c>
      <c r="V119" s="146" t="s">
        <v>270</v>
      </c>
      <c r="W119" s="136"/>
      <c r="X119" s="136"/>
      <c r="Y119" s="136"/>
      <c r="Z119" s="136"/>
      <c r="AA119" s="136"/>
      <c r="AB119" s="136"/>
      <c r="AC119" s="136"/>
      <c r="AD119" s="136"/>
      <c r="AE119" s="134"/>
      <c r="AF119" s="134"/>
    </row>
    <row r="120" spans="1:32" ht="17.25" customHeight="1">
      <c r="A120" s="11">
        <v>109</v>
      </c>
      <c r="B120" s="12">
        <v>44585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 t="s">
        <v>32</v>
      </c>
      <c r="O120" s="20" t="s">
        <v>47</v>
      </c>
      <c r="P120" s="52" t="s">
        <v>268</v>
      </c>
      <c r="Q120" s="47">
        <v>0.146</v>
      </c>
      <c r="R120" s="26" t="s">
        <v>46</v>
      </c>
      <c r="S120" s="67">
        <v>1</v>
      </c>
      <c r="T120" s="170">
        <f t="shared" si="1"/>
        <v>0.146</v>
      </c>
      <c r="U120" s="35" t="s">
        <v>115</v>
      </c>
      <c r="V120" s="146" t="s">
        <v>270</v>
      </c>
      <c r="W120" s="136"/>
      <c r="X120" s="136"/>
      <c r="Y120" s="136"/>
      <c r="Z120" s="136"/>
      <c r="AA120" s="136"/>
      <c r="AB120" s="136"/>
      <c r="AC120" s="136"/>
      <c r="AD120" s="136"/>
      <c r="AE120" s="134"/>
      <c r="AF120" s="134"/>
    </row>
    <row r="121" spans="1:32" ht="17.25" customHeight="1">
      <c r="A121" s="11">
        <v>110</v>
      </c>
      <c r="B121" s="12">
        <v>44585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 t="s">
        <v>32</v>
      </c>
      <c r="O121" s="20" t="s">
        <v>47</v>
      </c>
      <c r="P121" s="52" t="s">
        <v>116</v>
      </c>
      <c r="Q121" s="47">
        <v>0.09</v>
      </c>
      <c r="R121" s="26" t="s">
        <v>46</v>
      </c>
      <c r="S121" s="67">
        <v>1</v>
      </c>
      <c r="T121" s="170">
        <f t="shared" si="1"/>
        <v>0.09</v>
      </c>
      <c r="U121" s="35" t="s">
        <v>115</v>
      </c>
      <c r="V121" s="146" t="s">
        <v>270</v>
      </c>
      <c r="W121" s="136"/>
      <c r="X121" s="136"/>
      <c r="Y121" s="136"/>
      <c r="Z121" s="136"/>
      <c r="AA121" s="136"/>
      <c r="AB121" s="136"/>
      <c r="AC121" s="136"/>
      <c r="AD121" s="136"/>
      <c r="AE121" s="134"/>
      <c r="AF121" s="134"/>
    </row>
    <row r="122" spans="1:32" ht="17.25" customHeight="1">
      <c r="A122" s="11">
        <v>111</v>
      </c>
      <c r="B122" s="12">
        <v>44589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 t="s">
        <v>32</v>
      </c>
      <c r="O122" s="20" t="s">
        <v>47</v>
      </c>
      <c r="P122" s="21" t="s">
        <v>271</v>
      </c>
      <c r="Q122" s="47">
        <v>0.703</v>
      </c>
      <c r="R122" s="26" t="s">
        <v>46</v>
      </c>
      <c r="S122" s="67">
        <v>1</v>
      </c>
      <c r="T122" s="170">
        <f t="shared" si="1"/>
        <v>0.703</v>
      </c>
      <c r="U122" s="35" t="s">
        <v>276</v>
      </c>
      <c r="V122" s="146" t="s">
        <v>277</v>
      </c>
      <c r="W122" s="136"/>
      <c r="X122" s="136"/>
      <c r="Y122" s="136"/>
      <c r="Z122" s="136"/>
      <c r="AA122" s="136"/>
      <c r="AB122" s="136"/>
      <c r="AC122" s="136"/>
      <c r="AD122" s="136"/>
      <c r="AE122" s="134"/>
      <c r="AF122" s="134"/>
    </row>
    <row r="123" spans="1:32" ht="17.25" customHeight="1">
      <c r="A123" s="11">
        <v>112</v>
      </c>
      <c r="B123" s="12">
        <v>44589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 t="s">
        <v>32</v>
      </c>
      <c r="O123" s="20" t="s">
        <v>47</v>
      </c>
      <c r="P123" s="52" t="s">
        <v>272</v>
      </c>
      <c r="Q123" s="47">
        <v>0.4254</v>
      </c>
      <c r="R123" s="26" t="s">
        <v>46</v>
      </c>
      <c r="S123" s="67">
        <v>1</v>
      </c>
      <c r="T123" s="170">
        <f t="shared" si="1"/>
        <v>0.4254</v>
      </c>
      <c r="U123" s="35" t="s">
        <v>276</v>
      </c>
      <c r="V123" s="146" t="s">
        <v>277</v>
      </c>
      <c r="W123" s="136"/>
      <c r="X123" s="136"/>
      <c r="Y123" s="136"/>
      <c r="Z123" s="136"/>
      <c r="AA123" s="136"/>
      <c r="AB123" s="136"/>
      <c r="AC123" s="136"/>
      <c r="AD123" s="136"/>
      <c r="AE123" s="134"/>
      <c r="AF123" s="134"/>
    </row>
    <row r="124" spans="1:32" ht="17.25" customHeight="1">
      <c r="A124" s="11">
        <v>113</v>
      </c>
      <c r="B124" s="12">
        <v>44589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 t="s">
        <v>32</v>
      </c>
      <c r="O124" s="20" t="s">
        <v>47</v>
      </c>
      <c r="P124" s="52" t="s">
        <v>273</v>
      </c>
      <c r="Q124" s="47">
        <v>0.404</v>
      </c>
      <c r="R124" s="26" t="s">
        <v>46</v>
      </c>
      <c r="S124" s="67">
        <v>1</v>
      </c>
      <c r="T124" s="170">
        <f t="shared" si="1"/>
        <v>0.404</v>
      </c>
      <c r="U124" s="35" t="s">
        <v>276</v>
      </c>
      <c r="V124" s="146" t="s">
        <v>277</v>
      </c>
      <c r="W124" s="136"/>
      <c r="X124" s="136"/>
      <c r="Y124" s="136"/>
      <c r="Z124" s="136"/>
      <c r="AA124" s="136"/>
      <c r="AB124" s="136"/>
      <c r="AC124" s="136"/>
      <c r="AD124" s="136"/>
      <c r="AE124" s="134"/>
      <c r="AF124" s="134"/>
    </row>
    <row r="125" spans="1:32" ht="18" customHeight="1">
      <c r="A125" s="11">
        <v>114</v>
      </c>
      <c r="B125" s="12">
        <v>44589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 t="s">
        <v>32</v>
      </c>
      <c r="O125" s="20" t="s">
        <v>47</v>
      </c>
      <c r="P125" s="52" t="s">
        <v>274</v>
      </c>
      <c r="Q125" s="47">
        <v>0.532</v>
      </c>
      <c r="R125" s="26" t="s">
        <v>46</v>
      </c>
      <c r="S125" s="67">
        <v>1</v>
      </c>
      <c r="T125" s="170">
        <f t="shared" si="1"/>
        <v>0.532</v>
      </c>
      <c r="U125" s="35" t="s">
        <v>276</v>
      </c>
      <c r="V125" s="146" t="s">
        <v>277</v>
      </c>
      <c r="W125" s="136"/>
      <c r="X125" s="136"/>
      <c r="Y125" s="136"/>
      <c r="Z125" s="136"/>
      <c r="AA125" s="136"/>
      <c r="AB125" s="136"/>
      <c r="AC125" s="136"/>
      <c r="AD125" s="136"/>
      <c r="AE125" s="134"/>
      <c r="AF125" s="134"/>
    </row>
    <row r="126" spans="1:32" ht="17.25" customHeight="1">
      <c r="A126" s="11">
        <v>115</v>
      </c>
      <c r="B126" s="12">
        <v>44589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 t="s">
        <v>32</v>
      </c>
      <c r="O126" s="20" t="s">
        <v>47</v>
      </c>
      <c r="P126" s="52" t="s">
        <v>275</v>
      </c>
      <c r="Q126" s="47">
        <v>3.0628</v>
      </c>
      <c r="R126" s="26" t="s">
        <v>46</v>
      </c>
      <c r="S126" s="67">
        <v>2</v>
      </c>
      <c r="T126" s="170">
        <f t="shared" si="1"/>
        <v>6.1256</v>
      </c>
      <c r="U126" s="35" t="s">
        <v>276</v>
      </c>
      <c r="V126" s="146" t="s">
        <v>277</v>
      </c>
      <c r="W126" s="136"/>
      <c r="X126" s="136"/>
      <c r="Y126" s="136"/>
      <c r="Z126" s="136"/>
      <c r="AA126" s="136"/>
      <c r="AB126" s="136"/>
      <c r="AC126" s="136"/>
      <c r="AD126" s="136"/>
      <c r="AE126" s="134"/>
      <c r="AF126" s="134"/>
    </row>
    <row r="127" spans="1:32" ht="17.25" customHeight="1">
      <c r="A127" s="11">
        <v>116</v>
      </c>
      <c r="B127" s="12">
        <v>44585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 t="s">
        <v>32</v>
      </c>
      <c r="O127" s="20" t="s">
        <v>47</v>
      </c>
      <c r="P127" s="52" t="s">
        <v>283</v>
      </c>
      <c r="Q127" s="47">
        <v>0.04829</v>
      </c>
      <c r="R127" s="26" t="s">
        <v>48</v>
      </c>
      <c r="S127" s="67">
        <v>31.06</v>
      </c>
      <c r="T127" s="170">
        <v>1.5</v>
      </c>
      <c r="U127" s="35" t="s">
        <v>284</v>
      </c>
      <c r="V127" s="146" t="s">
        <v>285</v>
      </c>
      <c r="W127" s="136"/>
      <c r="X127" s="136"/>
      <c r="Y127" s="136"/>
      <c r="Z127" s="136"/>
      <c r="AA127" s="136"/>
      <c r="AB127" s="136"/>
      <c r="AC127" s="136"/>
      <c r="AD127" s="136"/>
      <c r="AE127" s="134"/>
      <c r="AF127" s="134"/>
    </row>
    <row r="128" spans="1:32" ht="17.25" customHeight="1">
      <c r="A128" s="11">
        <v>117</v>
      </c>
      <c r="B128" s="12">
        <v>44579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 t="s">
        <v>32</v>
      </c>
      <c r="O128" s="20" t="s">
        <v>47</v>
      </c>
      <c r="P128" s="52" t="s">
        <v>283</v>
      </c>
      <c r="Q128" s="47">
        <v>0.0483</v>
      </c>
      <c r="R128" s="26" t="s">
        <v>48</v>
      </c>
      <c r="S128" s="67">
        <v>20</v>
      </c>
      <c r="T128" s="170">
        <f>Q128*S128</f>
        <v>0.9660000000000001</v>
      </c>
      <c r="U128" s="35" t="s">
        <v>284</v>
      </c>
      <c r="V128" s="146" t="s">
        <v>322</v>
      </c>
      <c r="W128" s="136"/>
      <c r="X128" s="136"/>
      <c r="Y128" s="136"/>
      <c r="Z128" s="136"/>
      <c r="AA128" s="136"/>
      <c r="AB128" s="136"/>
      <c r="AC128" s="136"/>
      <c r="AD128" s="136"/>
      <c r="AE128" s="134"/>
      <c r="AF128" s="134"/>
    </row>
    <row r="129" spans="1:32" ht="17.25" customHeight="1">
      <c r="A129" s="11">
        <v>118</v>
      </c>
      <c r="B129" s="12">
        <v>44573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 t="s">
        <v>32</v>
      </c>
      <c r="O129" s="20" t="s">
        <v>47</v>
      </c>
      <c r="P129" s="52" t="s">
        <v>289</v>
      </c>
      <c r="Q129" s="47">
        <v>1.1</v>
      </c>
      <c r="R129" s="26" t="s">
        <v>46</v>
      </c>
      <c r="S129" s="67">
        <v>5</v>
      </c>
      <c r="T129" s="170">
        <f t="shared" si="1"/>
        <v>5.5</v>
      </c>
      <c r="U129" s="35" t="s">
        <v>290</v>
      </c>
      <c r="V129" s="146" t="s">
        <v>291</v>
      </c>
      <c r="W129" s="136"/>
      <c r="X129" s="136"/>
      <c r="Y129" s="136"/>
      <c r="Z129" s="136"/>
      <c r="AA129" s="136"/>
      <c r="AB129" s="136"/>
      <c r="AC129" s="136"/>
      <c r="AD129" s="136"/>
      <c r="AE129" s="134"/>
      <c r="AF129" s="134"/>
    </row>
    <row r="130" spans="1:32" ht="17.25" customHeight="1">
      <c r="A130" s="11">
        <v>119</v>
      </c>
      <c r="B130" s="12">
        <v>44588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 t="s">
        <v>32</v>
      </c>
      <c r="O130" s="20" t="s">
        <v>47</v>
      </c>
      <c r="P130" s="52" t="s">
        <v>292</v>
      </c>
      <c r="Q130" s="47">
        <v>0.246</v>
      </c>
      <c r="R130" s="26" t="s">
        <v>46</v>
      </c>
      <c r="S130" s="67">
        <v>150</v>
      </c>
      <c r="T130" s="170">
        <f t="shared" si="1"/>
        <v>36.9</v>
      </c>
      <c r="U130" s="48" t="s">
        <v>293</v>
      </c>
      <c r="V130" s="146" t="s">
        <v>298</v>
      </c>
      <c r="W130" s="136"/>
      <c r="X130" s="136"/>
      <c r="Y130" s="136"/>
      <c r="Z130" s="136"/>
      <c r="AA130" s="136"/>
      <c r="AB130" s="136"/>
      <c r="AC130" s="136"/>
      <c r="AD130" s="136"/>
      <c r="AE130" s="134"/>
      <c r="AF130" s="134"/>
    </row>
    <row r="131" spans="1:32" ht="17.25" customHeight="1">
      <c r="A131" s="11">
        <v>120</v>
      </c>
      <c r="B131" s="12">
        <v>44588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 t="s">
        <v>32</v>
      </c>
      <c r="O131" s="20" t="s">
        <v>47</v>
      </c>
      <c r="P131" s="52" t="s">
        <v>292</v>
      </c>
      <c r="Q131" s="47">
        <v>0.246</v>
      </c>
      <c r="R131" s="26" t="s">
        <v>46</v>
      </c>
      <c r="S131" s="67">
        <v>50</v>
      </c>
      <c r="T131" s="170">
        <f t="shared" si="1"/>
        <v>12.3</v>
      </c>
      <c r="U131" s="48" t="s">
        <v>293</v>
      </c>
      <c r="V131" s="146" t="s">
        <v>298</v>
      </c>
      <c r="W131" s="136"/>
      <c r="X131" s="136"/>
      <c r="Y131" s="136"/>
      <c r="Z131" s="136"/>
      <c r="AA131" s="136"/>
      <c r="AB131" s="136"/>
      <c r="AC131" s="136"/>
      <c r="AD131" s="136"/>
      <c r="AE131" s="134"/>
      <c r="AF131" s="134"/>
    </row>
    <row r="132" spans="1:32" ht="17.25" customHeight="1">
      <c r="A132" s="11">
        <v>121</v>
      </c>
      <c r="B132" s="12">
        <v>44573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 t="s">
        <v>32</v>
      </c>
      <c r="O132" s="20" t="s">
        <v>47</v>
      </c>
      <c r="P132" s="52" t="s">
        <v>294</v>
      </c>
      <c r="Q132" s="47">
        <v>0.125</v>
      </c>
      <c r="R132" s="26" t="s">
        <v>46</v>
      </c>
      <c r="S132" s="67">
        <v>6</v>
      </c>
      <c r="T132" s="170">
        <f t="shared" si="1"/>
        <v>0.75</v>
      </c>
      <c r="U132" s="35" t="s">
        <v>290</v>
      </c>
      <c r="V132" s="146" t="s">
        <v>299</v>
      </c>
      <c r="W132" s="136"/>
      <c r="X132" s="136"/>
      <c r="Y132" s="136"/>
      <c r="Z132" s="136"/>
      <c r="AA132" s="136"/>
      <c r="AB132" s="136"/>
      <c r="AC132" s="136"/>
      <c r="AD132" s="136"/>
      <c r="AE132" s="134"/>
      <c r="AF132" s="134"/>
    </row>
    <row r="133" spans="1:32" ht="30" customHeight="1">
      <c r="A133" s="11">
        <v>122</v>
      </c>
      <c r="B133" s="12">
        <v>44581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 t="s">
        <v>32</v>
      </c>
      <c r="O133" s="20" t="s">
        <v>47</v>
      </c>
      <c r="P133" s="52" t="s">
        <v>295</v>
      </c>
      <c r="Q133" s="47">
        <v>13.84</v>
      </c>
      <c r="R133" s="26" t="s">
        <v>46</v>
      </c>
      <c r="S133" s="67">
        <v>1</v>
      </c>
      <c r="T133" s="170">
        <f t="shared" si="1"/>
        <v>13.84</v>
      </c>
      <c r="U133" s="35" t="s">
        <v>296</v>
      </c>
      <c r="V133" s="146" t="s">
        <v>297</v>
      </c>
      <c r="W133" s="136"/>
      <c r="X133" s="136"/>
      <c r="Y133" s="136"/>
      <c r="Z133" s="136"/>
      <c r="AA133" s="136"/>
      <c r="AB133" s="136"/>
      <c r="AC133" s="136"/>
      <c r="AD133" s="136"/>
      <c r="AE133" s="134"/>
      <c r="AF133" s="134"/>
    </row>
    <row r="134" spans="1:32" ht="15">
      <c r="A134" s="15"/>
      <c r="B134" s="15"/>
      <c r="C134" s="16"/>
      <c r="D134" s="16"/>
      <c r="E134" s="16"/>
      <c r="F134" s="16"/>
      <c r="G134" s="16"/>
      <c r="H134" s="16"/>
      <c r="I134" s="37"/>
      <c r="J134" s="37"/>
      <c r="K134" s="37"/>
      <c r="L134" s="37"/>
      <c r="M134" s="37"/>
      <c r="N134" s="38"/>
      <c r="O134" s="111"/>
      <c r="P134" s="114" t="s">
        <v>49</v>
      </c>
      <c r="Q134" s="112"/>
      <c r="R134" s="96"/>
      <c r="S134" s="97"/>
      <c r="T134" s="95"/>
      <c r="U134" s="24"/>
      <c r="V134" s="148"/>
      <c r="W134" s="136"/>
      <c r="X134" s="134"/>
      <c r="Y134" s="134"/>
      <c r="Z134" s="134"/>
      <c r="AA134" s="134"/>
      <c r="AB134" s="134"/>
      <c r="AC134" s="134"/>
      <c r="AD134" s="134"/>
      <c r="AE134" s="134"/>
      <c r="AF134" s="134"/>
    </row>
    <row r="135" spans="1:32" ht="18.75" customHeight="1">
      <c r="A135" s="15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17"/>
      <c r="P135" s="113" t="s">
        <v>50</v>
      </c>
      <c r="Q135" s="68"/>
      <c r="R135" s="29"/>
      <c r="S135" s="69"/>
      <c r="T135" s="72"/>
      <c r="U135" s="19"/>
      <c r="V135" s="149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</row>
    <row r="136" spans="1:32" ht="15">
      <c r="A136" s="15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7"/>
      <c r="P136" s="22" t="s">
        <v>51</v>
      </c>
      <c r="Q136" s="68"/>
      <c r="R136" s="29"/>
      <c r="S136" s="69"/>
      <c r="T136" s="72"/>
      <c r="U136" s="19"/>
      <c r="V136" s="149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</row>
    <row r="137" spans="1:32" ht="15">
      <c r="A137" s="15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5"/>
      <c r="P137" s="22" t="s">
        <v>52</v>
      </c>
      <c r="Q137" s="70"/>
      <c r="R137" s="29"/>
      <c r="S137" s="69"/>
      <c r="T137" s="73"/>
      <c r="U137" s="19"/>
      <c r="V137" s="149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</row>
    <row r="138" spans="1:32" ht="30">
      <c r="A138" s="29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7"/>
      <c r="P138" s="22" t="s">
        <v>53</v>
      </c>
      <c r="Q138" s="70"/>
      <c r="R138" s="29"/>
      <c r="S138" s="69"/>
      <c r="T138" s="73"/>
      <c r="U138" s="19"/>
      <c r="V138" s="149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</row>
    <row r="139" spans="1:32" ht="15">
      <c r="A139" s="29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  <c r="P139" s="22" t="s">
        <v>54</v>
      </c>
      <c r="Q139" s="70"/>
      <c r="R139" s="29"/>
      <c r="S139" s="69"/>
      <c r="T139" s="73"/>
      <c r="U139" s="19"/>
      <c r="V139" s="149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</row>
    <row r="140" spans="1:32" ht="30">
      <c r="A140" s="29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7"/>
      <c r="P140" s="22" t="s">
        <v>55</v>
      </c>
      <c r="Q140" s="71"/>
      <c r="R140" s="29"/>
      <c r="S140" s="69"/>
      <c r="T140" s="73"/>
      <c r="U140" s="19"/>
      <c r="V140" s="149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</row>
    <row r="141" spans="1:32" ht="30">
      <c r="A141" s="29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7"/>
      <c r="P141" s="124" t="s">
        <v>56</v>
      </c>
      <c r="Q141" s="71"/>
      <c r="R141" s="29"/>
      <c r="S141" s="69"/>
      <c r="T141" s="68"/>
      <c r="U141" s="19"/>
      <c r="V141" s="149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</row>
    <row r="142" spans="1:32" ht="33.75" customHeight="1">
      <c r="A142" s="169">
        <v>123</v>
      </c>
      <c r="B142" s="30">
        <v>44592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2" t="s">
        <v>32</v>
      </c>
      <c r="O142" s="33">
        <v>0</v>
      </c>
      <c r="P142" s="51" t="s">
        <v>57</v>
      </c>
      <c r="Q142" s="82">
        <v>0.04</v>
      </c>
      <c r="R142" s="53" t="s">
        <v>46</v>
      </c>
      <c r="S142" s="202">
        <f>258+25</f>
        <v>283</v>
      </c>
      <c r="T142" s="82">
        <f>Q142*S142</f>
        <v>11.32</v>
      </c>
      <c r="U142" s="62" t="s">
        <v>58</v>
      </c>
      <c r="V142" s="162" t="s">
        <v>303</v>
      </c>
      <c r="W142" s="212"/>
      <c r="X142" s="212"/>
      <c r="Y142" s="134"/>
      <c r="Z142" s="134"/>
      <c r="AA142" s="134"/>
      <c r="AB142" s="134"/>
      <c r="AC142" s="134"/>
      <c r="AD142" s="134"/>
      <c r="AE142" s="134"/>
      <c r="AF142" s="134"/>
    </row>
    <row r="143" spans="1:32" ht="34.5" customHeight="1">
      <c r="A143" s="169">
        <v>124</v>
      </c>
      <c r="B143" s="30">
        <v>44592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2" t="s">
        <v>32</v>
      </c>
      <c r="O143" s="33">
        <v>0</v>
      </c>
      <c r="P143" s="21" t="s">
        <v>57</v>
      </c>
      <c r="Q143" s="81">
        <v>0.04</v>
      </c>
      <c r="R143" s="84" t="s">
        <v>46</v>
      </c>
      <c r="S143" s="202">
        <v>110</v>
      </c>
      <c r="T143" s="82">
        <f>Q143*S143</f>
        <v>4.4</v>
      </c>
      <c r="U143" s="63" t="s">
        <v>59</v>
      </c>
      <c r="V143" s="150" t="s">
        <v>304</v>
      </c>
      <c r="W143" s="212"/>
      <c r="X143" s="212"/>
      <c r="Y143" s="134"/>
      <c r="Z143" s="134"/>
      <c r="AA143" s="134"/>
      <c r="AB143" s="134"/>
      <c r="AC143" s="134"/>
      <c r="AD143" s="134"/>
      <c r="AE143" s="134"/>
      <c r="AF143" s="134"/>
    </row>
    <row r="144" spans="1:32" ht="17.25" customHeight="1">
      <c r="A144" s="169">
        <v>125</v>
      </c>
      <c r="B144" s="30">
        <v>44592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2" t="s">
        <v>32</v>
      </c>
      <c r="O144" s="33">
        <v>0</v>
      </c>
      <c r="P144" s="21" t="s">
        <v>60</v>
      </c>
      <c r="Q144" s="81">
        <v>0.04634</v>
      </c>
      <c r="R144" s="84" t="s">
        <v>43</v>
      </c>
      <c r="S144" s="202">
        <v>111</v>
      </c>
      <c r="T144" s="82">
        <f>Q144*S144</f>
        <v>5.14374</v>
      </c>
      <c r="U144" s="21" t="s">
        <v>44</v>
      </c>
      <c r="V144" s="151" t="s">
        <v>45</v>
      </c>
      <c r="W144" s="212"/>
      <c r="X144" s="212"/>
      <c r="Y144" s="134"/>
      <c r="Z144" s="134"/>
      <c r="AA144" s="134"/>
      <c r="AB144" s="134"/>
      <c r="AC144" s="134"/>
      <c r="AD144" s="28"/>
      <c r="AE144" s="134"/>
      <c r="AF144" s="134"/>
    </row>
    <row r="145" spans="1:32" ht="42.75" customHeight="1">
      <c r="A145" s="169">
        <v>126</v>
      </c>
      <c r="B145" s="30">
        <v>44592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2" t="s">
        <v>32</v>
      </c>
      <c r="O145" s="33">
        <v>0</v>
      </c>
      <c r="P145" s="21" t="s">
        <v>61</v>
      </c>
      <c r="Q145" s="85">
        <v>0.02317</v>
      </c>
      <c r="R145" s="86" t="s">
        <v>43</v>
      </c>
      <c r="S145" s="202">
        <v>111</v>
      </c>
      <c r="T145" s="82">
        <f>Q145*S145</f>
        <v>2.57187</v>
      </c>
      <c r="U145" s="64" t="s">
        <v>44</v>
      </c>
      <c r="V145" s="147" t="s">
        <v>45</v>
      </c>
      <c r="W145" s="212"/>
      <c r="X145" s="212"/>
      <c r="Y145" s="134"/>
      <c r="Z145" s="134"/>
      <c r="AA145" s="134"/>
      <c r="AB145" s="134"/>
      <c r="AC145" s="134"/>
      <c r="AD145" s="134"/>
      <c r="AE145" s="134"/>
      <c r="AF145" s="134"/>
    </row>
    <row r="146" spans="1:32" ht="22.5" customHeight="1">
      <c r="A146" s="169">
        <v>127</v>
      </c>
      <c r="B146" s="30">
        <v>44592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2" t="s">
        <v>32</v>
      </c>
      <c r="O146" s="33">
        <v>0</v>
      </c>
      <c r="P146" s="21" t="s">
        <v>62</v>
      </c>
      <c r="Q146" s="81">
        <v>4.98393</v>
      </c>
      <c r="R146" s="84" t="s">
        <v>46</v>
      </c>
      <c r="S146" s="67">
        <v>1</v>
      </c>
      <c r="T146" s="81">
        <f aca="true" t="shared" si="2" ref="T146:T164">Q146*S146</f>
        <v>4.98393</v>
      </c>
      <c r="U146" s="116" t="s">
        <v>63</v>
      </c>
      <c r="V146" s="152" t="s">
        <v>78</v>
      </c>
      <c r="W146" s="212"/>
      <c r="X146" s="212"/>
      <c r="Y146" s="134"/>
      <c r="Z146" s="134"/>
      <c r="AA146" s="134"/>
      <c r="AB146" s="134"/>
      <c r="AC146" s="134"/>
      <c r="AD146" s="134"/>
      <c r="AE146" s="134"/>
      <c r="AF146" s="134"/>
    </row>
    <row r="147" spans="1:32" ht="30">
      <c r="A147" s="169">
        <v>128</v>
      </c>
      <c r="B147" s="30">
        <v>44592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2" t="s">
        <v>32</v>
      </c>
      <c r="O147" s="33">
        <v>0</v>
      </c>
      <c r="P147" s="21" t="s">
        <v>64</v>
      </c>
      <c r="Q147" s="81">
        <v>0.62426</v>
      </c>
      <c r="R147" s="84" t="s">
        <v>76</v>
      </c>
      <c r="S147" s="76">
        <v>1</v>
      </c>
      <c r="T147" s="81">
        <f t="shared" si="2"/>
        <v>0.62426</v>
      </c>
      <c r="U147" s="123" t="s">
        <v>65</v>
      </c>
      <c r="V147" s="46" t="s">
        <v>66</v>
      </c>
      <c r="W147" s="212"/>
      <c r="X147" s="212"/>
      <c r="Y147" s="134"/>
      <c r="Z147" s="134"/>
      <c r="AA147" s="134"/>
      <c r="AB147" s="134"/>
      <c r="AC147" s="134"/>
      <c r="AD147" s="134"/>
      <c r="AE147" s="134"/>
      <c r="AF147" s="134"/>
    </row>
    <row r="148" spans="1:32" ht="15">
      <c r="A148" s="169">
        <v>129</v>
      </c>
      <c r="B148" s="30">
        <v>44592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2" t="s">
        <v>32</v>
      </c>
      <c r="O148" s="33">
        <v>0</v>
      </c>
      <c r="P148" s="21" t="s">
        <v>67</v>
      </c>
      <c r="Q148" s="81">
        <v>7.96228</v>
      </c>
      <c r="R148" s="84" t="s">
        <v>76</v>
      </c>
      <c r="S148" s="76">
        <v>1</v>
      </c>
      <c r="T148" s="81">
        <f t="shared" si="2"/>
        <v>7.96228</v>
      </c>
      <c r="U148" s="62" t="s">
        <v>65</v>
      </c>
      <c r="V148" s="151" t="s">
        <v>68</v>
      </c>
      <c r="W148" s="212"/>
      <c r="X148" s="212"/>
      <c r="Y148" s="134"/>
      <c r="Z148" s="134"/>
      <c r="AA148" s="134"/>
      <c r="AB148" s="134"/>
      <c r="AC148" s="134"/>
      <c r="AD148" s="134"/>
      <c r="AE148" s="134"/>
      <c r="AF148" s="134"/>
    </row>
    <row r="149" spans="1:32" ht="15">
      <c r="A149" s="169">
        <v>130</v>
      </c>
      <c r="B149" s="30">
        <v>44592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2" t="s">
        <v>32</v>
      </c>
      <c r="O149" s="33">
        <v>0</v>
      </c>
      <c r="P149" s="21" t="s">
        <v>69</v>
      </c>
      <c r="Q149" s="81">
        <v>4.5684</v>
      </c>
      <c r="R149" s="84" t="s">
        <v>76</v>
      </c>
      <c r="S149" s="76">
        <v>1</v>
      </c>
      <c r="T149" s="81">
        <f t="shared" si="2"/>
        <v>4.5684</v>
      </c>
      <c r="U149" s="62" t="s">
        <v>65</v>
      </c>
      <c r="V149" s="147" t="s">
        <v>70</v>
      </c>
      <c r="W149" s="212"/>
      <c r="X149" s="212"/>
      <c r="Y149" s="134"/>
      <c r="Z149" s="134"/>
      <c r="AA149" s="134"/>
      <c r="AB149" s="134"/>
      <c r="AC149" s="134"/>
      <c r="AD149" s="134"/>
      <c r="AE149" s="134"/>
      <c r="AF149" s="134"/>
    </row>
    <row r="150" spans="1:32" ht="14.25" customHeight="1">
      <c r="A150" s="169">
        <v>131</v>
      </c>
      <c r="B150" s="30">
        <v>44592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2" t="s">
        <v>32</v>
      </c>
      <c r="O150" s="33">
        <v>0</v>
      </c>
      <c r="P150" s="21" t="s">
        <v>69</v>
      </c>
      <c r="Q150" s="81">
        <v>1.2</v>
      </c>
      <c r="R150" s="26" t="s">
        <v>46</v>
      </c>
      <c r="S150" s="67">
        <v>1</v>
      </c>
      <c r="T150" s="81">
        <f>Q150*S150</f>
        <v>1.2</v>
      </c>
      <c r="U150" s="127" t="s">
        <v>71</v>
      </c>
      <c r="V150" s="162" t="s">
        <v>88</v>
      </c>
      <c r="W150" s="208"/>
      <c r="X150" s="208"/>
      <c r="Y150" s="208"/>
      <c r="Z150" s="128"/>
      <c r="AA150" s="128"/>
      <c r="AB150" s="128"/>
      <c r="AC150" s="128"/>
      <c r="AD150" s="134"/>
      <c r="AE150" s="134"/>
      <c r="AF150" s="134"/>
    </row>
    <row r="151" spans="1:32" ht="15">
      <c r="A151" s="169">
        <v>132</v>
      </c>
      <c r="B151" s="30">
        <v>44587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2" t="s">
        <v>32</v>
      </c>
      <c r="O151" s="33">
        <v>0</v>
      </c>
      <c r="P151" s="21" t="s">
        <v>83</v>
      </c>
      <c r="Q151" s="81">
        <v>5.52177</v>
      </c>
      <c r="R151" s="26" t="s">
        <v>46</v>
      </c>
      <c r="S151" s="67">
        <v>1</v>
      </c>
      <c r="T151" s="81">
        <f>Q151*S151</f>
        <v>5.52177</v>
      </c>
      <c r="U151" s="63" t="s">
        <v>82</v>
      </c>
      <c r="V151" s="34" t="s">
        <v>282</v>
      </c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</row>
    <row r="152" spans="1:32" ht="15.75" customHeight="1">
      <c r="A152" s="169">
        <v>133</v>
      </c>
      <c r="B152" s="131">
        <v>44578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2" t="s">
        <v>32</v>
      </c>
      <c r="O152" s="33">
        <v>0</v>
      </c>
      <c r="P152" s="34" t="s">
        <v>323</v>
      </c>
      <c r="Q152" s="168">
        <v>8.35434</v>
      </c>
      <c r="R152" s="90" t="s">
        <v>46</v>
      </c>
      <c r="S152" s="92">
        <v>2</v>
      </c>
      <c r="T152" s="81">
        <f t="shared" si="2"/>
        <v>16.70868</v>
      </c>
      <c r="U152" s="49" t="s">
        <v>324</v>
      </c>
      <c r="V152" s="50" t="s">
        <v>325</v>
      </c>
      <c r="W152" s="210"/>
      <c r="X152" s="210"/>
      <c r="Y152" s="210"/>
      <c r="Z152" s="210"/>
      <c r="AA152" s="210"/>
      <c r="AB152" s="210"/>
      <c r="AC152" s="210"/>
      <c r="AD152" s="210"/>
      <c r="AE152" s="134"/>
      <c r="AF152" s="134"/>
    </row>
    <row r="153" spans="1:32" ht="15.75">
      <c r="A153" s="169">
        <v>134</v>
      </c>
      <c r="B153" s="45">
        <v>44572</v>
      </c>
      <c r="C153" s="55">
        <v>0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6" t="s">
        <v>32</v>
      </c>
      <c r="O153" s="57">
        <v>0</v>
      </c>
      <c r="P153" s="40" t="s">
        <v>301</v>
      </c>
      <c r="Q153" s="91">
        <v>0.651</v>
      </c>
      <c r="R153" s="90" t="s">
        <v>46</v>
      </c>
      <c r="S153" s="92">
        <v>1</v>
      </c>
      <c r="T153" s="200">
        <f t="shared" si="2"/>
        <v>0.651</v>
      </c>
      <c r="U153" s="49" t="s">
        <v>300</v>
      </c>
      <c r="V153" s="34" t="s">
        <v>334</v>
      </c>
      <c r="W153" s="226"/>
      <c r="X153" s="138"/>
      <c r="Y153" s="138"/>
      <c r="Z153" s="128"/>
      <c r="AA153" s="128"/>
      <c r="AB153" s="128"/>
      <c r="AC153" s="128"/>
      <c r="AD153" s="134"/>
      <c r="AE153" s="134"/>
      <c r="AF153" s="134"/>
    </row>
    <row r="154" spans="1:32" ht="15.75">
      <c r="A154" s="169">
        <v>135</v>
      </c>
      <c r="B154" s="54">
        <v>44572</v>
      </c>
      <c r="C154" s="55">
        <v>0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6" t="s">
        <v>32</v>
      </c>
      <c r="O154" s="57">
        <v>0</v>
      </c>
      <c r="P154" s="40" t="s">
        <v>301</v>
      </c>
      <c r="Q154" s="93">
        <v>0.694</v>
      </c>
      <c r="R154" s="90" t="s">
        <v>46</v>
      </c>
      <c r="S154" s="92">
        <v>3</v>
      </c>
      <c r="T154" s="200">
        <f>Q154*S154</f>
        <v>2.082</v>
      </c>
      <c r="U154" s="49" t="s">
        <v>300</v>
      </c>
      <c r="V154" s="34" t="s">
        <v>334</v>
      </c>
      <c r="W154" s="226"/>
      <c r="X154" s="138"/>
      <c r="Y154" s="138"/>
      <c r="Z154" s="128"/>
      <c r="AA154" s="128"/>
      <c r="AB154" s="128"/>
      <c r="AC154" s="128"/>
      <c r="AD154" s="134"/>
      <c r="AE154" s="134"/>
      <c r="AF154" s="134"/>
    </row>
    <row r="155" spans="1:32" ht="15.75">
      <c r="A155" s="169">
        <v>136</v>
      </c>
      <c r="B155" s="54">
        <v>44572</v>
      </c>
      <c r="C155" s="55">
        <v>0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6" t="s">
        <v>32</v>
      </c>
      <c r="O155" s="57">
        <v>0</v>
      </c>
      <c r="P155" s="40" t="s">
        <v>301</v>
      </c>
      <c r="Q155" s="93">
        <v>0.694</v>
      </c>
      <c r="R155" s="90" t="s">
        <v>46</v>
      </c>
      <c r="S155" s="92">
        <v>1</v>
      </c>
      <c r="T155" s="200">
        <f>Q155*S155</f>
        <v>0.694</v>
      </c>
      <c r="U155" s="49" t="s">
        <v>300</v>
      </c>
      <c r="V155" s="34" t="s">
        <v>302</v>
      </c>
      <c r="W155" s="226"/>
      <c r="X155" s="138"/>
      <c r="Y155" s="138"/>
      <c r="Z155" s="128"/>
      <c r="AA155" s="128"/>
      <c r="AB155" s="128"/>
      <c r="AC155" s="128"/>
      <c r="AD155" s="134"/>
      <c r="AE155" s="134"/>
      <c r="AF155" s="134"/>
    </row>
    <row r="156" spans="1:32" ht="18" customHeight="1">
      <c r="A156" s="169">
        <v>137</v>
      </c>
      <c r="B156" s="54">
        <v>44592</v>
      </c>
      <c r="C156" s="55">
        <v>0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6" t="s">
        <v>32</v>
      </c>
      <c r="O156" s="57">
        <v>0</v>
      </c>
      <c r="P156" s="40" t="s">
        <v>305</v>
      </c>
      <c r="Q156" s="93">
        <v>0.31894</v>
      </c>
      <c r="R156" s="90" t="s">
        <v>46</v>
      </c>
      <c r="S156" s="92">
        <v>1</v>
      </c>
      <c r="T156" s="200">
        <f>Q156*S156</f>
        <v>0.31894</v>
      </c>
      <c r="U156" s="49" t="s">
        <v>306</v>
      </c>
      <c r="V156" s="34" t="s">
        <v>307</v>
      </c>
      <c r="W156" s="139"/>
      <c r="X156" s="138"/>
      <c r="Y156" s="138"/>
      <c r="Z156" s="128"/>
      <c r="AA156" s="128"/>
      <c r="AB156" s="128"/>
      <c r="AC156" s="128"/>
      <c r="AD156" s="134"/>
      <c r="AE156" s="134"/>
      <c r="AF156" s="134"/>
    </row>
    <row r="157" spans="1:32" ht="15.75">
      <c r="A157" s="169">
        <v>138</v>
      </c>
      <c r="B157" s="54">
        <v>44592</v>
      </c>
      <c r="C157" s="55">
        <v>0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6" t="s">
        <v>32</v>
      </c>
      <c r="O157" s="57">
        <v>0</v>
      </c>
      <c r="P157" s="40" t="s">
        <v>308</v>
      </c>
      <c r="Q157" s="91">
        <v>0.27824</v>
      </c>
      <c r="R157" s="90" t="s">
        <v>46</v>
      </c>
      <c r="S157" s="92">
        <v>20</v>
      </c>
      <c r="T157" s="200">
        <f t="shared" si="2"/>
        <v>5.5648</v>
      </c>
      <c r="U157" s="49" t="s">
        <v>309</v>
      </c>
      <c r="V157" s="34" t="s">
        <v>310</v>
      </c>
      <c r="W157" s="139"/>
      <c r="X157" s="138"/>
      <c r="Y157" s="138"/>
      <c r="Z157" s="128"/>
      <c r="AA157" s="128"/>
      <c r="AB157" s="128"/>
      <c r="AC157" s="128"/>
      <c r="AD157" s="134"/>
      <c r="AE157" s="134"/>
      <c r="AF157" s="134"/>
    </row>
    <row r="158" spans="1:32" ht="15.75">
      <c r="A158" s="169">
        <v>139</v>
      </c>
      <c r="B158" s="30">
        <v>44588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2" t="s">
        <v>32</v>
      </c>
      <c r="O158" s="33">
        <v>0</v>
      </c>
      <c r="P158" s="21" t="s">
        <v>313</v>
      </c>
      <c r="Q158" s="81">
        <v>15.39</v>
      </c>
      <c r="R158" s="90" t="s">
        <v>46</v>
      </c>
      <c r="S158" s="67">
        <v>1</v>
      </c>
      <c r="T158" s="200">
        <f t="shared" si="2"/>
        <v>15.39</v>
      </c>
      <c r="U158" s="48" t="s">
        <v>311</v>
      </c>
      <c r="V158" s="46" t="s">
        <v>312</v>
      </c>
      <c r="W158" s="129"/>
      <c r="X158" s="129"/>
      <c r="Y158" s="128"/>
      <c r="Z158" s="128"/>
      <c r="AA158" s="128"/>
      <c r="AB158" s="128"/>
      <c r="AC158" s="128"/>
      <c r="AD158" s="134"/>
      <c r="AE158" s="134"/>
      <c r="AF158" s="134"/>
    </row>
    <row r="159" spans="1:32" ht="15">
      <c r="A159" s="169">
        <v>140</v>
      </c>
      <c r="B159" s="30">
        <v>44588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2" t="s">
        <v>32</v>
      </c>
      <c r="O159" s="33">
        <v>0</v>
      </c>
      <c r="P159" s="21" t="s">
        <v>316</v>
      </c>
      <c r="Q159" s="88">
        <v>12.15</v>
      </c>
      <c r="R159" s="90" t="s">
        <v>46</v>
      </c>
      <c r="S159" s="67">
        <v>1</v>
      </c>
      <c r="T159" s="200">
        <f t="shared" si="2"/>
        <v>12.15</v>
      </c>
      <c r="U159" s="48" t="s">
        <v>311</v>
      </c>
      <c r="V159" s="46" t="s">
        <v>314</v>
      </c>
      <c r="W159" s="140"/>
      <c r="X159" s="134"/>
      <c r="Y159" s="134"/>
      <c r="Z159" s="134"/>
      <c r="AA159" s="134"/>
      <c r="AB159" s="134"/>
      <c r="AC159" s="134"/>
      <c r="AD159" s="134"/>
      <c r="AE159" s="134"/>
      <c r="AF159" s="134"/>
    </row>
    <row r="160" spans="1:32" s="23" customFormat="1" ht="30">
      <c r="A160" s="169">
        <v>141</v>
      </c>
      <c r="B160" s="30">
        <v>44588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2" t="s">
        <v>32</v>
      </c>
      <c r="O160" s="33">
        <v>0</v>
      </c>
      <c r="P160" s="21" t="s">
        <v>315</v>
      </c>
      <c r="Q160" s="88">
        <v>7.29</v>
      </c>
      <c r="R160" s="90" t="s">
        <v>46</v>
      </c>
      <c r="S160" s="67">
        <v>1</v>
      </c>
      <c r="T160" s="200">
        <f t="shared" si="2"/>
        <v>7.29</v>
      </c>
      <c r="U160" s="48" t="s">
        <v>311</v>
      </c>
      <c r="V160" s="46" t="s">
        <v>319</v>
      </c>
      <c r="W160" s="137"/>
      <c r="X160" s="138"/>
      <c r="Y160" s="138"/>
      <c r="Z160" s="138"/>
      <c r="AA160" s="138"/>
      <c r="AB160" s="138"/>
      <c r="AC160" s="138"/>
      <c r="AD160" s="138"/>
      <c r="AE160" s="138"/>
      <c r="AF160" s="138"/>
    </row>
    <row r="161" spans="1:32" s="23" customFormat="1" ht="30">
      <c r="A161" s="169">
        <v>142</v>
      </c>
      <c r="B161" s="30">
        <v>44588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2" t="s">
        <v>32</v>
      </c>
      <c r="O161" s="33">
        <v>0</v>
      </c>
      <c r="P161" s="21" t="s">
        <v>317</v>
      </c>
      <c r="Q161" s="85">
        <v>20.25</v>
      </c>
      <c r="R161" s="90" t="s">
        <v>46</v>
      </c>
      <c r="S161" s="89">
        <v>1</v>
      </c>
      <c r="T161" s="200">
        <f t="shared" si="2"/>
        <v>20.25</v>
      </c>
      <c r="U161" s="48" t="s">
        <v>311</v>
      </c>
      <c r="V161" s="46" t="s">
        <v>318</v>
      </c>
      <c r="W161" s="218"/>
      <c r="X161" s="219"/>
      <c r="Y161" s="138"/>
      <c r="Z161" s="138"/>
      <c r="AA161" s="138"/>
      <c r="AB161" s="138"/>
      <c r="AC161" s="138"/>
      <c r="AD161" s="138"/>
      <c r="AE161" s="138"/>
      <c r="AF161" s="138"/>
    </row>
    <row r="162" spans="1:32" s="23" customFormat="1" ht="21.75" customHeight="1">
      <c r="A162" s="169">
        <v>143</v>
      </c>
      <c r="B162" s="30">
        <v>44571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2" t="s">
        <v>32</v>
      </c>
      <c r="O162" s="33">
        <v>0</v>
      </c>
      <c r="P162" s="21" t="s">
        <v>305</v>
      </c>
      <c r="Q162" s="85">
        <v>4.23225</v>
      </c>
      <c r="R162" s="90" t="s">
        <v>46</v>
      </c>
      <c r="S162" s="89">
        <v>1</v>
      </c>
      <c r="T162" s="200">
        <f t="shared" si="2"/>
        <v>4.23225</v>
      </c>
      <c r="U162" s="27" t="s">
        <v>321</v>
      </c>
      <c r="V162" s="153" t="s">
        <v>320</v>
      </c>
      <c r="W162" s="137"/>
      <c r="X162" s="138"/>
      <c r="Y162" s="138"/>
      <c r="Z162" s="138"/>
      <c r="AA162" s="138"/>
      <c r="AB162" s="138"/>
      <c r="AC162" s="138"/>
      <c r="AD162" s="138"/>
      <c r="AE162" s="138"/>
      <c r="AF162" s="138"/>
    </row>
    <row r="163" spans="1:32" s="23" customFormat="1" ht="47.25" customHeight="1">
      <c r="A163" s="169">
        <v>144</v>
      </c>
      <c r="B163" s="189">
        <v>44592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2" t="s">
        <v>32</v>
      </c>
      <c r="O163" s="192">
        <v>0</v>
      </c>
      <c r="P163" s="52" t="s">
        <v>337</v>
      </c>
      <c r="Q163" s="85">
        <v>7.93123</v>
      </c>
      <c r="R163" s="193" t="s">
        <v>46</v>
      </c>
      <c r="S163" s="89">
        <v>1</v>
      </c>
      <c r="T163" s="201">
        <f t="shared" si="2"/>
        <v>7.93123</v>
      </c>
      <c r="U163" s="194" t="s">
        <v>338</v>
      </c>
      <c r="V163" s="195" t="s">
        <v>339</v>
      </c>
      <c r="W163" s="137"/>
      <c r="X163" s="138"/>
      <c r="Y163" s="138"/>
      <c r="Z163" s="138"/>
      <c r="AA163" s="138"/>
      <c r="AB163" s="138"/>
      <c r="AC163" s="138"/>
      <c r="AD163" s="138"/>
      <c r="AE163" s="138"/>
      <c r="AF163" s="138"/>
    </row>
    <row r="164" spans="1:32" s="23" customFormat="1" ht="18.75" customHeight="1">
      <c r="A164" s="169">
        <v>145</v>
      </c>
      <c r="B164" s="189">
        <v>44581</v>
      </c>
      <c r="C164" s="190">
        <v>0</v>
      </c>
      <c r="D164" s="190">
        <v>0</v>
      </c>
      <c r="E164" s="190">
        <v>0</v>
      </c>
      <c r="F164" s="190">
        <v>0</v>
      </c>
      <c r="G164" s="190">
        <v>0</v>
      </c>
      <c r="H164" s="190">
        <v>0</v>
      </c>
      <c r="I164" s="190">
        <v>0</v>
      </c>
      <c r="J164" s="190">
        <v>0</v>
      </c>
      <c r="K164" s="190">
        <v>0</v>
      </c>
      <c r="L164" s="190">
        <v>0</v>
      </c>
      <c r="M164" s="190">
        <v>0</v>
      </c>
      <c r="N164" s="191" t="s">
        <v>32</v>
      </c>
      <c r="O164" s="192">
        <v>0</v>
      </c>
      <c r="P164" s="52" t="s">
        <v>326</v>
      </c>
      <c r="Q164" s="85">
        <v>9.234</v>
      </c>
      <c r="R164" s="193" t="s">
        <v>46</v>
      </c>
      <c r="S164" s="89">
        <v>2</v>
      </c>
      <c r="T164" s="201">
        <f t="shared" si="2"/>
        <v>18.468</v>
      </c>
      <c r="U164" s="194" t="s">
        <v>327</v>
      </c>
      <c r="V164" s="195" t="s">
        <v>328</v>
      </c>
      <c r="W164" s="137"/>
      <c r="X164" s="138"/>
      <c r="Y164" s="138"/>
      <c r="Z164" s="138"/>
      <c r="AA164" s="138"/>
      <c r="AB164" s="138"/>
      <c r="AC164" s="138"/>
      <c r="AD164" s="138"/>
      <c r="AE164" s="138"/>
      <c r="AF164" s="138"/>
    </row>
    <row r="165" spans="1:32" s="23" customFormat="1" ht="36" customHeight="1">
      <c r="A165" s="103"/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6"/>
      <c r="O165" s="106"/>
      <c r="P165" s="107" t="s">
        <v>72</v>
      </c>
      <c r="Q165" s="108"/>
      <c r="R165" s="109"/>
      <c r="S165" s="110"/>
      <c r="T165" s="108"/>
      <c r="U165" s="109"/>
      <c r="V165" s="109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</row>
    <row r="166" spans="1:32" s="23" customFormat="1" ht="38.25" customHeight="1">
      <c r="A166" s="53">
        <v>146</v>
      </c>
      <c r="B166" s="58">
        <v>44592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60" t="s">
        <v>32</v>
      </c>
      <c r="O166" s="61">
        <v>0</v>
      </c>
      <c r="P166" s="51" t="s">
        <v>73</v>
      </c>
      <c r="Q166" s="94">
        <v>0.03</v>
      </c>
      <c r="R166" s="53" t="s">
        <v>48</v>
      </c>
      <c r="S166" s="132">
        <v>1155</v>
      </c>
      <c r="T166" s="196">
        <f>Q166*S166</f>
        <v>34.65</v>
      </c>
      <c r="U166" s="62" t="s">
        <v>74</v>
      </c>
      <c r="V166" s="188" t="s">
        <v>331</v>
      </c>
      <c r="W166" s="227"/>
      <c r="X166" s="227"/>
      <c r="Y166" s="138"/>
      <c r="Z166" s="138"/>
      <c r="AA166" s="138"/>
      <c r="AB166" s="138"/>
      <c r="AC166" s="138"/>
      <c r="AD166" s="138"/>
      <c r="AE166" s="138"/>
      <c r="AF166" s="138"/>
    </row>
    <row r="167" spans="1:32" s="23" customFormat="1" ht="39" customHeight="1">
      <c r="A167" s="115">
        <v>147</v>
      </c>
      <c r="B167" s="58">
        <v>44592</v>
      </c>
      <c r="C167" s="59">
        <v>0</v>
      </c>
      <c r="D167" s="59">
        <v>0</v>
      </c>
      <c r="E167" s="59">
        <v>0</v>
      </c>
      <c r="F167" s="59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60" t="s">
        <v>32</v>
      </c>
      <c r="O167" s="61">
        <v>0</v>
      </c>
      <c r="P167" s="51" t="s">
        <v>73</v>
      </c>
      <c r="Q167" s="94">
        <v>0.03</v>
      </c>
      <c r="R167" s="53" t="s">
        <v>48</v>
      </c>
      <c r="S167" s="132">
        <v>1704</v>
      </c>
      <c r="T167" s="196">
        <f>Q167*S167</f>
        <v>51.12</v>
      </c>
      <c r="U167" s="62" t="s">
        <v>74</v>
      </c>
      <c r="V167" s="188" t="s">
        <v>332</v>
      </c>
      <c r="W167" s="227"/>
      <c r="X167" s="227"/>
      <c r="Y167" s="138"/>
      <c r="Z167" s="138"/>
      <c r="AA167" s="138"/>
      <c r="AB167" s="138"/>
      <c r="AC167" s="138"/>
      <c r="AD167" s="138"/>
      <c r="AE167" s="138"/>
      <c r="AF167" s="138"/>
    </row>
    <row r="168" spans="1:32" ht="36.75" customHeight="1">
      <c r="A168" s="53">
        <v>148</v>
      </c>
      <c r="B168" s="58">
        <v>44592</v>
      </c>
      <c r="C168" s="155">
        <v>0</v>
      </c>
      <c r="D168" s="155">
        <v>0</v>
      </c>
      <c r="E168" s="155">
        <v>0</v>
      </c>
      <c r="F168" s="155">
        <v>0</v>
      </c>
      <c r="G168" s="155">
        <v>0</v>
      </c>
      <c r="H168" s="155">
        <v>0</v>
      </c>
      <c r="I168" s="155">
        <v>0</v>
      </c>
      <c r="J168" s="155">
        <v>0</v>
      </c>
      <c r="K168" s="155">
        <v>0</v>
      </c>
      <c r="L168" s="155">
        <v>0</v>
      </c>
      <c r="M168" s="155">
        <v>0</v>
      </c>
      <c r="N168" s="156" t="s">
        <v>32</v>
      </c>
      <c r="O168" s="157">
        <v>0</v>
      </c>
      <c r="P168" s="158" t="s">
        <v>75</v>
      </c>
      <c r="Q168" s="159">
        <v>0.05136</v>
      </c>
      <c r="R168" s="160" t="s">
        <v>48</v>
      </c>
      <c r="S168" s="132">
        <v>389.34</v>
      </c>
      <c r="T168" s="196">
        <v>19.99679</v>
      </c>
      <c r="U168" s="161" t="s">
        <v>77</v>
      </c>
      <c r="V168" s="162" t="s">
        <v>333</v>
      </c>
      <c r="W168" s="227"/>
      <c r="X168" s="227"/>
      <c r="Y168" s="134"/>
      <c r="Z168" s="134"/>
      <c r="AA168" s="134"/>
      <c r="AB168" s="134"/>
      <c r="AC168" s="134"/>
      <c r="AD168" s="134"/>
      <c r="AE168" s="134"/>
      <c r="AF168" s="134"/>
    </row>
    <row r="169" spans="1:32" ht="15">
      <c r="A169" s="115">
        <v>149</v>
      </c>
      <c r="B169" s="163">
        <v>44571</v>
      </c>
      <c r="C169" s="155">
        <v>0</v>
      </c>
      <c r="D169" s="155">
        <v>0</v>
      </c>
      <c r="E169" s="155">
        <v>0</v>
      </c>
      <c r="F169" s="155">
        <v>0</v>
      </c>
      <c r="G169" s="155">
        <v>0</v>
      </c>
      <c r="H169" s="155">
        <v>0</v>
      </c>
      <c r="I169" s="155">
        <v>0</v>
      </c>
      <c r="J169" s="155">
        <v>0</v>
      </c>
      <c r="K169" s="155">
        <v>0</v>
      </c>
      <c r="L169" s="155">
        <v>0</v>
      </c>
      <c r="M169" s="155">
        <v>0</v>
      </c>
      <c r="N169" s="156" t="s">
        <v>32</v>
      </c>
      <c r="O169" s="157">
        <v>0</v>
      </c>
      <c r="P169" s="34" t="s">
        <v>80</v>
      </c>
      <c r="Q169" s="173">
        <v>0.05582</v>
      </c>
      <c r="R169" s="174" t="s">
        <v>48</v>
      </c>
      <c r="S169" s="197">
        <v>44.79</v>
      </c>
      <c r="T169" s="198">
        <v>2.5</v>
      </c>
      <c r="U169" s="164" t="s">
        <v>85</v>
      </c>
      <c r="V169" s="162" t="s">
        <v>90</v>
      </c>
      <c r="W169" s="224"/>
      <c r="X169" s="225"/>
      <c r="Y169" s="225"/>
      <c r="Z169" s="225"/>
      <c r="AA169" s="134"/>
      <c r="AB169" s="134"/>
      <c r="AC169" s="134"/>
      <c r="AD169" s="134"/>
      <c r="AE169" s="134"/>
      <c r="AF169" s="134"/>
    </row>
    <row r="170" spans="1:32" ht="15">
      <c r="A170" s="53">
        <v>150</v>
      </c>
      <c r="B170" s="163">
        <v>44571</v>
      </c>
      <c r="C170" s="155">
        <v>0</v>
      </c>
      <c r="D170" s="155">
        <v>0</v>
      </c>
      <c r="E170" s="155">
        <v>0</v>
      </c>
      <c r="F170" s="155">
        <v>0</v>
      </c>
      <c r="G170" s="155">
        <v>0</v>
      </c>
      <c r="H170" s="155">
        <v>0</v>
      </c>
      <c r="I170" s="155">
        <v>0</v>
      </c>
      <c r="J170" s="155">
        <v>0</v>
      </c>
      <c r="K170" s="155">
        <v>0</v>
      </c>
      <c r="L170" s="155">
        <v>0</v>
      </c>
      <c r="M170" s="155">
        <v>0</v>
      </c>
      <c r="N170" s="156" t="s">
        <v>32</v>
      </c>
      <c r="O170" s="157">
        <v>0</v>
      </c>
      <c r="P170" s="34" t="s">
        <v>79</v>
      </c>
      <c r="Q170" s="173">
        <v>0.0483</v>
      </c>
      <c r="R170" s="174" t="s">
        <v>48</v>
      </c>
      <c r="S170" s="197">
        <v>10</v>
      </c>
      <c r="T170" s="198">
        <f>Q170*S170</f>
        <v>0.48300000000000004</v>
      </c>
      <c r="U170" s="164" t="s">
        <v>87</v>
      </c>
      <c r="V170" s="162" t="s">
        <v>280</v>
      </c>
      <c r="W170" s="224"/>
      <c r="X170" s="225"/>
      <c r="Y170" s="225"/>
      <c r="Z170" s="225"/>
      <c r="AA170" s="134"/>
      <c r="AB170" s="134"/>
      <c r="AC170" s="134"/>
      <c r="AD170" s="134"/>
      <c r="AE170" s="134"/>
      <c r="AF170" s="134"/>
    </row>
    <row r="171" spans="1:32" ht="15">
      <c r="A171" s="115">
        <v>151</v>
      </c>
      <c r="B171" s="163">
        <v>44573</v>
      </c>
      <c r="C171" s="155">
        <v>0</v>
      </c>
      <c r="D171" s="155">
        <v>0</v>
      </c>
      <c r="E171" s="155">
        <v>0</v>
      </c>
      <c r="F171" s="155">
        <v>0</v>
      </c>
      <c r="G171" s="155">
        <v>0</v>
      </c>
      <c r="H171" s="155">
        <v>0</v>
      </c>
      <c r="I171" s="155">
        <v>0</v>
      </c>
      <c r="J171" s="155">
        <v>0</v>
      </c>
      <c r="K171" s="155">
        <v>0</v>
      </c>
      <c r="L171" s="155">
        <v>0</v>
      </c>
      <c r="M171" s="155">
        <v>0</v>
      </c>
      <c r="N171" s="156" t="s">
        <v>32</v>
      </c>
      <c r="O171" s="157">
        <v>0</v>
      </c>
      <c r="P171" s="34" t="s">
        <v>81</v>
      </c>
      <c r="Q171" s="173">
        <v>0.0508</v>
      </c>
      <c r="R171" s="174" t="s">
        <v>48</v>
      </c>
      <c r="S171" s="197">
        <v>49.22</v>
      </c>
      <c r="T171" s="198">
        <v>2.5</v>
      </c>
      <c r="U171" s="164" t="s">
        <v>87</v>
      </c>
      <c r="V171" s="162" t="s">
        <v>91</v>
      </c>
      <c r="W171" s="224"/>
      <c r="X171" s="225"/>
      <c r="Y171" s="225"/>
      <c r="Z171" s="225"/>
      <c r="AA171" s="136"/>
      <c r="AB171" s="134"/>
      <c r="AC171" s="134"/>
      <c r="AD171" s="134"/>
      <c r="AE171" s="134"/>
      <c r="AF171" s="134"/>
    </row>
    <row r="172" spans="1:32" ht="15">
      <c r="A172" s="53">
        <v>152</v>
      </c>
      <c r="B172" s="163">
        <v>44591</v>
      </c>
      <c r="C172" s="155">
        <v>0</v>
      </c>
      <c r="D172" s="155">
        <v>0</v>
      </c>
      <c r="E172" s="155">
        <v>0</v>
      </c>
      <c r="F172" s="155">
        <v>0</v>
      </c>
      <c r="G172" s="155">
        <v>0</v>
      </c>
      <c r="H172" s="155">
        <v>0</v>
      </c>
      <c r="I172" s="155">
        <v>0</v>
      </c>
      <c r="J172" s="155">
        <v>0</v>
      </c>
      <c r="K172" s="155">
        <v>0</v>
      </c>
      <c r="L172" s="155">
        <v>0</v>
      </c>
      <c r="M172" s="155">
        <v>0</v>
      </c>
      <c r="N172" s="156" t="s">
        <v>32</v>
      </c>
      <c r="O172" s="157">
        <v>0</v>
      </c>
      <c r="P172" s="34" t="s">
        <v>80</v>
      </c>
      <c r="Q172" s="173">
        <v>0.0612</v>
      </c>
      <c r="R172" s="174" t="s">
        <v>48</v>
      </c>
      <c r="S172" s="197">
        <v>49.02</v>
      </c>
      <c r="T172" s="198">
        <v>3</v>
      </c>
      <c r="U172" s="164" t="s">
        <v>85</v>
      </c>
      <c r="V172" s="162" t="s">
        <v>264</v>
      </c>
      <c r="W172" s="224"/>
      <c r="X172" s="225"/>
      <c r="Y172" s="225"/>
      <c r="Z172" s="225"/>
      <c r="AA172" s="136"/>
      <c r="AB172" s="134"/>
      <c r="AC172" s="134"/>
      <c r="AD172" s="134"/>
      <c r="AE172" s="134"/>
      <c r="AF172" s="134"/>
    </row>
    <row r="173" spans="1:32" ht="15">
      <c r="A173" s="115">
        <v>153</v>
      </c>
      <c r="B173" s="163">
        <v>44585</v>
      </c>
      <c r="C173" s="155">
        <v>0</v>
      </c>
      <c r="D173" s="155">
        <v>0</v>
      </c>
      <c r="E173" s="155">
        <v>0</v>
      </c>
      <c r="F173" s="155">
        <v>0</v>
      </c>
      <c r="G173" s="155">
        <v>0</v>
      </c>
      <c r="H173" s="155">
        <v>0</v>
      </c>
      <c r="I173" s="155">
        <v>0</v>
      </c>
      <c r="J173" s="155">
        <v>0</v>
      </c>
      <c r="K173" s="155">
        <v>0</v>
      </c>
      <c r="L173" s="155">
        <v>0</v>
      </c>
      <c r="M173" s="155">
        <v>0</v>
      </c>
      <c r="N173" s="156" t="s">
        <v>32</v>
      </c>
      <c r="O173" s="157">
        <v>0</v>
      </c>
      <c r="P173" s="34" t="s">
        <v>81</v>
      </c>
      <c r="Q173" s="173">
        <v>0.0519</v>
      </c>
      <c r="R173" s="174" t="s">
        <v>48</v>
      </c>
      <c r="S173" s="197">
        <v>38.54</v>
      </c>
      <c r="T173" s="198">
        <v>2</v>
      </c>
      <c r="U173" s="164" t="s">
        <v>279</v>
      </c>
      <c r="V173" s="162" t="s">
        <v>286</v>
      </c>
      <c r="W173" s="224"/>
      <c r="X173" s="225"/>
      <c r="Y173" s="225"/>
      <c r="Z173" s="165"/>
      <c r="AA173" s="136"/>
      <c r="AB173" s="134"/>
      <c r="AC173" s="134"/>
      <c r="AD173" s="134"/>
      <c r="AE173" s="134"/>
      <c r="AF173" s="134"/>
    </row>
    <row r="174" spans="1:32" ht="15" customHeight="1">
      <c r="A174" s="53">
        <v>154</v>
      </c>
      <c r="B174" s="163">
        <v>44585</v>
      </c>
      <c r="C174" s="155">
        <v>0</v>
      </c>
      <c r="D174" s="155">
        <v>0</v>
      </c>
      <c r="E174" s="155">
        <v>0</v>
      </c>
      <c r="F174" s="155">
        <v>0</v>
      </c>
      <c r="G174" s="155">
        <v>0</v>
      </c>
      <c r="H174" s="155">
        <v>0</v>
      </c>
      <c r="I174" s="155">
        <v>0</v>
      </c>
      <c r="J174" s="155">
        <v>0</v>
      </c>
      <c r="K174" s="155">
        <v>0</v>
      </c>
      <c r="L174" s="155">
        <v>0</v>
      </c>
      <c r="M174" s="155">
        <v>0</v>
      </c>
      <c r="N174" s="156" t="s">
        <v>32</v>
      </c>
      <c r="O174" s="157">
        <v>0</v>
      </c>
      <c r="P174" s="34" t="s">
        <v>81</v>
      </c>
      <c r="Q174" s="175">
        <v>0.0519</v>
      </c>
      <c r="R174" s="174" t="s">
        <v>48</v>
      </c>
      <c r="S174" s="199">
        <v>38.54</v>
      </c>
      <c r="T174" s="198">
        <v>2</v>
      </c>
      <c r="U174" s="164" t="s">
        <v>279</v>
      </c>
      <c r="V174" s="162" t="s">
        <v>287</v>
      </c>
      <c r="W174" s="224"/>
      <c r="X174" s="225"/>
      <c r="Y174" s="225"/>
      <c r="Z174" s="167"/>
      <c r="AA174" s="136"/>
      <c r="AB174" s="134"/>
      <c r="AC174" s="134"/>
      <c r="AD174" s="134"/>
      <c r="AE174" s="134"/>
      <c r="AF174" s="134"/>
    </row>
    <row r="175" spans="1:32" ht="15" customHeight="1">
      <c r="A175" s="115">
        <v>155</v>
      </c>
      <c r="B175" s="163">
        <v>44578</v>
      </c>
      <c r="C175" s="155">
        <v>0</v>
      </c>
      <c r="D175" s="155">
        <v>0</v>
      </c>
      <c r="E175" s="155">
        <v>0</v>
      </c>
      <c r="F175" s="155">
        <v>0</v>
      </c>
      <c r="G175" s="155">
        <v>0</v>
      </c>
      <c r="H175" s="155">
        <v>0</v>
      </c>
      <c r="I175" s="155">
        <v>0</v>
      </c>
      <c r="J175" s="155">
        <v>0</v>
      </c>
      <c r="K175" s="155">
        <v>0</v>
      </c>
      <c r="L175" s="155">
        <v>0</v>
      </c>
      <c r="M175" s="155">
        <v>0</v>
      </c>
      <c r="N175" s="156" t="s">
        <v>32</v>
      </c>
      <c r="O175" s="157">
        <v>0</v>
      </c>
      <c r="P175" s="34" t="s">
        <v>79</v>
      </c>
      <c r="Q175" s="173">
        <v>0.048</v>
      </c>
      <c r="R175" s="174" t="s">
        <v>48</v>
      </c>
      <c r="S175" s="197">
        <v>20</v>
      </c>
      <c r="T175" s="198">
        <f>Q175*S175</f>
        <v>0.96</v>
      </c>
      <c r="U175" s="164" t="s">
        <v>279</v>
      </c>
      <c r="V175" s="162" t="s">
        <v>278</v>
      </c>
      <c r="W175" s="224"/>
      <c r="X175" s="225"/>
      <c r="Y175" s="225"/>
      <c r="Z175" s="225"/>
      <c r="AA175" s="167"/>
      <c r="AB175" s="134"/>
      <c r="AC175" s="134"/>
      <c r="AD175" s="134"/>
      <c r="AE175" s="134"/>
      <c r="AF175" s="134"/>
    </row>
    <row r="176" spans="1:32" ht="15">
      <c r="A176" s="53">
        <v>156</v>
      </c>
      <c r="B176" s="163">
        <v>44586</v>
      </c>
      <c r="C176" s="155">
        <v>0</v>
      </c>
      <c r="D176" s="155">
        <v>0</v>
      </c>
      <c r="E176" s="155">
        <v>0</v>
      </c>
      <c r="F176" s="155">
        <v>0</v>
      </c>
      <c r="G176" s="155">
        <v>0</v>
      </c>
      <c r="H176" s="155">
        <v>0</v>
      </c>
      <c r="I176" s="155">
        <v>0</v>
      </c>
      <c r="J176" s="155">
        <v>0</v>
      </c>
      <c r="K176" s="155">
        <v>0</v>
      </c>
      <c r="L176" s="155">
        <v>0</v>
      </c>
      <c r="M176" s="155">
        <v>0</v>
      </c>
      <c r="N176" s="156" t="s">
        <v>32</v>
      </c>
      <c r="O176" s="157">
        <v>0</v>
      </c>
      <c r="P176" s="34" t="s">
        <v>80</v>
      </c>
      <c r="Q176" s="173">
        <v>0.05582</v>
      </c>
      <c r="R176" s="174" t="s">
        <v>48</v>
      </c>
      <c r="S176" s="197">
        <v>44.79</v>
      </c>
      <c r="T176" s="198">
        <v>2.5</v>
      </c>
      <c r="U176" s="164" t="s">
        <v>85</v>
      </c>
      <c r="V176" s="162" t="s">
        <v>288</v>
      </c>
      <c r="W176" s="224"/>
      <c r="X176" s="225"/>
      <c r="Y176" s="225"/>
      <c r="Z176" s="165"/>
      <c r="AA176" s="136"/>
      <c r="AB176" s="134"/>
      <c r="AC176" s="134"/>
      <c r="AD176" s="134"/>
      <c r="AE176" s="134"/>
      <c r="AF176" s="134"/>
    </row>
    <row r="177" spans="1:32" ht="15">
      <c r="A177" s="115">
        <v>157</v>
      </c>
      <c r="B177" s="163">
        <v>44579</v>
      </c>
      <c r="C177" s="184">
        <v>0</v>
      </c>
      <c r="D177" s="185">
        <v>0</v>
      </c>
      <c r="E177" s="185">
        <v>0</v>
      </c>
      <c r="F177" s="185">
        <v>0</v>
      </c>
      <c r="G177" s="185">
        <v>0</v>
      </c>
      <c r="H177" s="185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6" t="s">
        <v>32</v>
      </c>
      <c r="O177" s="187">
        <v>0</v>
      </c>
      <c r="P177" s="34" t="s">
        <v>81</v>
      </c>
      <c r="Q177" s="173">
        <v>0.0515</v>
      </c>
      <c r="R177" s="174" t="s">
        <v>48</v>
      </c>
      <c r="S177" s="197">
        <v>58.26</v>
      </c>
      <c r="T177" s="198">
        <v>3</v>
      </c>
      <c r="U177" s="164" t="s">
        <v>86</v>
      </c>
      <c r="V177" s="176" t="s">
        <v>281</v>
      </c>
      <c r="W177" s="224"/>
      <c r="X177" s="225"/>
      <c r="Y177" s="225"/>
      <c r="Z177" s="225"/>
      <c r="AA177" s="136"/>
      <c r="AB177" s="134"/>
      <c r="AC177" s="134"/>
      <c r="AD177" s="134"/>
      <c r="AE177" s="134"/>
      <c r="AF177" s="134"/>
    </row>
    <row r="178" spans="23:26" ht="15">
      <c r="W178" s="178"/>
      <c r="X178" s="178"/>
      <c r="Y178" s="178"/>
      <c r="Z178" s="178"/>
    </row>
    <row r="179" ht="15">
      <c r="S179" s="133"/>
    </row>
    <row r="180" spans="17:21" ht="15">
      <c r="Q180" s="133"/>
      <c r="R180" s="133"/>
      <c r="S180" s="133"/>
      <c r="T180" s="133"/>
      <c r="U180" s="133"/>
    </row>
    <row r="181" spans="17:21" ht="15">
      <c r="Q181" s="133"/>
      <c r="R181" s="133"/>
      <c r="S181" s="133"/>
      <c r="T181" s="133"/>
      <c r="U181" s="133"/>
    </row>
    <row r="182" spans="17:21" ht="15">
      <c r="Q182" s="133"/>
      <c r="R182" s="133"/>
      <c r="S182" s="133"/>
      <c r="T182" s="133"/>
      <c r="U182" s="133"/>
    </row>
    <row r="183" spans="17:21" ht="15">
      <c r="Q183" s="133"/>
      <c r="R183" s="133"/>
      <c r="S183" s="133"/>
      <c r="T183" s="133"/>
      <c r="U183" s="133"/>
    </row>
    <row r="189" ht="15">
      <c r="U189" s="133"/>
    </row>
  </sheetData>
  <sheetProtection selectLockedCells="1" selectUnlockedCells="1"/>
  <mergeCells count="54">
    <mergeCell ref="C5:M5"/>
    <mergeCell ref="W177:Z177"/>
    <mergeCell ref="M6:M10"/>
    <mergeCell ref="S4:S10"/>
    <mergeCell ref="R4:R10"/>
    <mergeCell ref="W166:X168"/>
    <mergeCell ref="W169:Z169"/>
    <mergeCell ref="W170:Z170"/>
    <mergeCell ref="D9:D10"/>
    <mergeCell ref="W176:Y176"/>
    <mergeCell ref="W171:Z171"/>
    <mergeCell ref="W172:Z172"/>
    <mergeCell ref="W175:Z175"/>
    <mergeCell ref="W173:Y173"/>
    <mergeCell ref="K9:K10"/>
    <mergeCell ref="E9:E10"/>
    <mergeCell ref="W174:Y174"/>
    <mergeCell ref="W153:W155"/>
    <mergeCell ref="W161:X161"/>
    <mergeCell ref="T1:V1"/>
    <mergeCell ref="A2:V2"/>
    <mergeCell ref="A4:A10"/>
    <mergeCell ref="B4:B10"/>
    <mergeCell ref="C4:O4"/>
    <mergeCell ref="G9:G10"/>
    <mergeCell ref="F9:F10"/>
    <mergeCell ref="K7:L7"/>
    <mergeCell ref="H9:H10"/>
    <mergeCell ref="N7:N10"/>
    <mergeCell ref="I9:I10"/>
    <mergeCell ref="I7:J7"/>
    <mergeCell ref="C6:L6"/>
    <mergeCell ref="I8:J8"/>
    <mergeCell ref="K8:L8"/>
    <mergeCell ref="J9:J10"/>
    <mergeCell ref="C7:E8"/>
    <mergeCell ref="L9:L10"/>
    <mergeCell ref="C9:C10"/>
    <mergeCell ref="W152:AD152"/>
    <mergeCell ref="Q4:Q10"/>
    <mergeCell ref="W151:AF151"/>
    <mergeCell ref="W14:X15"/>
    <mergeCell ref="W142:X149"/>
    <mergeCell ref="F7:H8"/>
    <mergeCell ref="N6:O6"/>
    <mergeCell ref="W11:AD12"/>
    <mergeCell ref="W16:AC16"/>
    <mergeCell ref="N5:O5"/>
    <mergeCell ref="U4:U10"/>
    <mergeCell ref="V4:V10"/>
    <mergeCell ref="W150:Y150"/>
    <mergeCell ref="T4:T10"/>
    <mergeCell ref="O7:O10"/>
    <mergeCell ref="P4:P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2022-03-29T07:54:17Z</dcterms:modified>
  <cp:category/>
  <cp:version/>
  <cp:contentType/>
  <cp:contentStatus/>
</cp:coreProperties>
</file>